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899" activeTab="6"/>
  </bookViews>
  <sheets>
    <sheet name="1학년" sheetId="1" r:id="rId1"/>
    <sheet name="2학년" sheetId="2" r:id="rId2"/>
    <sheet name="3학년" sheetId="3" r:id="rId3"/>
    <sheet name="4학년" sheetId="4" r:id="rId4"/>
    <sheet name="5학년" sheetId="5" r:id="rId5"/>
    <sheet name="6학년" sheetId="6" r:id="rId6"/>
    <sheet name="통계" sheetId="7" r:id="rId7"/>
  </sheets>
  <externalReferences>
    <externalReference r:id="rId10"/>
  </externalReferences>
  <definedNames>
    <definedName name="_xlnm.Print_Area" localSheetId="0">'1학년'!$A$1:$H$39</definedName>
    <definedName name="_xlnm.Print_Area" localSheetId="1">'2학년'!$A$1:$H$39</definedName>
    <definedName name="_xlnm.Print_Area" localSheetId="2">'3학년'!$A$1:$H$39</definedName>
    <definedName name="_xlnm.Print_Area" localSheetId="3">'4학년'!$A$1:$H$39</definedName>
    <definedName name="_xlnm.Print_Area" localSheetId="4">'5학년'!$A$1:$H$39</definedName>
    <definedName name="_xlnm.Print_Area" localSheetId="5">'6학년'!$A$1:$H$39</definedName>
    <definedName name="_xlnm.Print_Area" localSheetId="6">'통계'!$A$1:$H$35</definedName>
  </definedNames>
  <calcPr fullCalcOnLoad="1"/>
</workbook>
</file>

<file path=xl/sharedStrings.xml><?xml version="1.0" encoding="utf-8"?>
<sst xmlns="http://schemas.openxmlformats.org/spreadsheetml/2006/main" count="332" uniqueCount="39">
  <si>
    <t>2. 방과후학교 주당 프로그램 운영 시간에 대하여 만족합니까?</t>
  </si>
  <si>
    <t>2. 방과후학교 주당 프로그램 운영 시간에 대하여 만족하십니까?</t>
  </si>
  <si>
    <t>7. 프로그램별 수강 인원, 수준별 반 편성(특기적성 프로그램) 등에 대하여 만족합니까?</t>
  </si>
  <si>
    <t>5. 프로그램별 수강 인원, 수준별 반 편성(특기적성 프로그램) 등에 대하여 만족하십니까?</t>
  </si>
  <si>
    <t>좀더 응용할 수 있는 프로그램과 넉넉하게 보관하고 사용할 수 있는 상자. 목적에 부합하는 다양한 교육이 되기를 바랍니다. 수업 시작 시간이 너무 촉박해서 너무 바쁘다는 딸의 의견.주당 횟수가 늘었으면 좋겠습니다. 앞으로도 계속 좋은 지도 부탁드립니다.</t>
  </si>
  <si>
    <t>프로그램이 좀더 다양했으면 좋겠고, 주1회 수업인걸 보면 비용이 사교육비보다 저렴하다는 느낌이 없어요. 비쌉니다. 체육활동 프로그램이 많아졌으면 좋겠습니다(농구, 수영 등) 또한 1/2,3/4,5/6학년 등 반편성이 세부적으로 나눠졌으면 좋겠습니다.</t>
  </si>
  <si>
    <t>교과서 외적으로 새로운 활동과 질서를 이해하는데 긍정적입니다.다양한 방과후 프로그램이 생겼으면 좋겠습니다.</t>
  </si>
  <si>
    <t>3. 방과후학교가 나의 특기 계발과 실력 향상에 도움이 되었습니까?</t>
  </si>
  <si>
    <t>미술시간이 부족해서 그림 그리고 색칠해서 완성시키는 것이 힘들었다.</t>
  </si>
  <si>
    <t>7. 방과후학교가 자녀의 특기 계발과 실력 향상에 도움이 되었습니까?</t>
  </si>
  <si>
    <t>다양한 프로그램이 생겼으면 합니다.</t>
  </si>
  <si>
    <t>8. 방과후학교가 사교육비를 줄이는데 도움이 되었습니까?</t>
  </si>
  <si>
    <t>5. 방과후학교 프로그램 구성에 대하여 만족합니까?</t>
  </si>
  <si>
    <t>8. 방과후학교가 사교육을 줄이는데 도움이 되었습니까?</t>
  </si>
  <si>
    <t>9. 앞으로 방과후학교에 자녀를 계속 참여시키겠습니까?</t>
  </si>
  <si>
    <t>6. 방과후학교 프로그램 운영 환경에 대해 만족하십니까?</t>
  </si>
  <si>
    <t>&lt; 학 부 모 용 &gt;</t>
  </si>
  <si>
    <t>&lt; 학 생 용 &gt;</t>
  </si>
  <si>
    <t>9. 앞으로 방과후학교에 계속 참여하고 싶습니까?</t>
  </si>
  <si>
    <t>6. 방과후학교 수강료는 적정하다고 생각합니까?</t>
  </si>
  <si>
    <t>1. 방과후학교 운영 전반에 대하여 만족하십니까?</t>
  </si>
  <si>
    <t>4. 방과후학교 수강료에 대하여 만족하십니까?</t>
  </si>
  <si>
    <t>3. 방과후학교 강사진에 대하여 만족하십니까?</t>
  </si>
  <si>
    <t>1. 방과후학교 운영 전반에 대하여 만족합니까?</t>
  </si>
  <si>
    <t>4. 방과후학교 강사진에 대하여 만족합니까?</t>
  </si>
  <si>
    <t>기타의견</t>
  </si>
  <si>
    <t>② 만족</t>
  </si>
  <si>
    <t xml:space="preserve">① 매우 </t>
  </si>
  <si>
    <t xml:space="preserve">⑤ 매우 </t>
  </si>
  <si>
    <t>③ 보통</t>
  </si>
  <si>
    <t>④ 불만</t>
  </si>
  <si>
    <t>만족</t>
  </si>
  <si>
    <t>설 문</t>
  </si>
  <si>
    <t>총합</t>
  </si>
  <si>
    <t>만족도</t>
  </si>
  <si>
    <t>총계</t>
  </si>
  <si>
    <t>불만</t>
  </si>
  <si>
    <t>응 답</t>
  </si>
  <si>
    <t xml:space="preserve">방과후학교 운영 만족도 조사 설문 통계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</si>
</sst>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1"/>
      <color indexed="8"/>
      <name val="굴림체"/>
      <family val="0"/>
    </font>
    <font>
      <b/>
      <sz val="14"/>
      <color indexed="8"/>
      <name val="돋움"/>
      <family val="0"/>
    </font>
    <font>
      <sz val="12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0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NumberFormat="1" applyAlignment="1">
      <alignment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9" fontId="0" fillId="0" borderId="16" xfId="0" applyNumberFormat="1" applyFont="1" applyBorder="1" applyAlignment="1">
      <alignment horizontal="center" vertical="center" wrapText="1"/>
    </xf>
    <xf numFmtId="9" fontId="0" fillId="0" borderId="17" xfId="0" applyNumberFormat="1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center" wrapText="1"/>
    </xf>
    <xf numFmtId="9" fontId="0" fillId="0" borderId="19" xfId="0" applyNumberFormat="1" applyFont="1" applyBorder="1" applyAlignment="1">
      <alignment horizontal="center" vertical="center" wrapText="1"/>
    </xf>
    <xf numFmtId="9" fontId="0" fillId="0" borderId="20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 wrapText="1"/>
    </xf>
    <xf numFmtId="0" fontId="21" fillId="0" borderId="22" xfId="0" applyNumberFormat="1" applyFont="1" applyBorder="1" applyAlignment="1">
      <alignment horizontal="center" vertical="center" wrapText="1"/>
    </xf>
    <xf numFmtId="0" fontId="21" fillId="0" borderId="23" xfId="0" applyNumberFormat="1" applyFont="1" applyBorder="1" applyAlignment="1">
      <alignment horizontal="center" vertical="center" wrapText="1"/>
    </xf>
    <xf numFmtId="0" fontId="21" fillId="0" borderId="24" xfId="0" applyNumberFormat="1" applyFont="1" applyBorder="1" applyAlignment="1">
      <alignment horizontal="center" vertical="center" wrapText="1"/>
    </xf>
    <xf numFmtId="0" fontId="21" fillId="0" borderId="25" xfId="0" applyNumberFormat="1" applyFont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19" fillId="0" borderId="27" xfId="0" applyNumberFormat="1" applyFont="1" applyBorder="1" applyAlignment="1">
      <alignment vertical="center" wrapText="1"/>
    </xf>
    <xf numFmtId="0" fontId="19" fillId="0" borderId="28" xfId="0" applyNumberFormat="1" applyFont="1" applyBorder="1" applyAlignment="1">
      <alignment vertical="center" wrapText="1"/>
    </xf>
    <xf numFmtId="0" fontId="19" fillId="0" borderId="29" xfId="0" applyNumberFormat="1" applyFont="1" applyBorder="1" applyAlignment="1">
      <alignment vertical="center" wrapText="1"/>
    </xf>
    <xf numFmtId="0" fontId="19" fillId="0" borderId="30" xfId="0" applyNumberFormat="1" applyFont="1" applyBorder="1" applyAlignment="1">
      <alignment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0" fontId="19" fillId="0" borderId="31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9" fontId="0" fillId="0" borderId="14" xfId="0" applyNumberFormat="1" applyFont="1" applyBorder="1" applyAlignment="1">
      <alignment horizontal="center" vertical="center" wrapText="1"/>
    </xf>
    <xf numFmtId="9" fontId="0" fillId="0" borderId="32" xfId="0" applyNumberFormat="1" applyFont="1" applyBorder="1" applyAlignment="1">
      <alignment horizontal="center" vertical="center" wrapText="1"/>
    </xf>
    <xf numFmtId="9" fontId="0" fillId="0" borderId="31" xfId="0" applyNumberFormat="1" applyFont="1" applyBorder="1" applyAlignment="1">
      <alignment horizontal="center" vertical="center" wrapText="1"/>
    </xf>
    <xf numFmtId="0" fontId="19" fillId="0" borderId="33" xfId="0" applyNumberFormat="1" applyFont="1" applyBorder="1" applyAlignment="1">
      <alignment horizontal="center" vertical="center" wrapText="1"/>
    </xf>
    <xf numFmtId="0" fontId="19" fillId="0" borderId="34" xfId="0" applyNumberFormat="1" applyFont="1" applyBorder="1" applyAlignment="1">
      <alignment horizontal="center" vertical="center" wrapText="1"/>
    </xf>
    <xf numFmtId="0" fontId="19" fillId="0" borderId="27" xfId="0" applyNumberFormat="1" applyFont="1" applyBorder="1" applyAlignment="1">
      <alignment horizontal="left" vertical="center" wrapText="1"/>
    </xf>
    <xf numFmtId="0" fontId="19" fillId="0" borderId="28" xfId="0" applyNumberFormat="1" applyFont="1" applyBorder="1" applyAlignment="1">
      <alignment horizontal="left" vertical="center" wrapText="1"/>
    </xf>
    <xf numFmtId="0" fontId="19" fillId="0" borderId="29" xfId="0" applyNumberFormat="1" applyFont="1" applyBorder="1" applyAlignment="1">
      <alignment horizontal="left" vertical="center" wrapText="1"/>
    </xf>
    <xf numFmtId="0" fontId="19" fillId="0" borderId="30" xfId="0" applyNumberFormat="1" applyFont="1" applyBorder="1" applyAlignment="1">
      <alignment horizontal="left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1&#54617;&#44592;%20&#48169;&#44284;&#54980;&#54617;&#44368;%20&#50868;&#50689;%20&#47564;&#51313;&#46020;%20&#51312;&#49324;%20&#44208;&#44284;%20&#53685;&#44228;&#54364;(4&#54617;&#453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학년"/>
      <sheetName val="2학년"/>
      <sheetName val="3학년"/>
      <sheetName val="4학년"/>
      <sheetName val="5학년"/>
      <sheetName val="6학년"/>
      <sheetName val="통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defaultGridColor="0" colorId="22" workbookViewId="0" topLeftCell="A19">
      <selection activeCell="B19" sqref="B19:H20"/>
    </sheetView>
  </sheetViews>
  <sheetFormatPr defaultColWidth="8.88671875" defaultRowHeight="13.5"/>
  <cols>
    <col min="1" max="1" width="13.5546875" style="0" customWidth="1"/>
    <col min="2" max="2" width="20.5546875" style="0" customWidth="1"/>
    <col min="3" max="7" width="6.99609375" style="0" customWidth="1"/>
  </cols>
  <sheetData>
    <row r="1" spans="1:8" ht="13.5" customHeight="1">
      <c r="A1" s="15" t="s">
        <v>38</v>
      </c>
      <c r="B1" s="15"/>
      <c r="C1" s="16"/>
      <c r="D1" s="16"/>
      <c r="E1" s="16"/>
      <c r="F1" s="16"/>
      <c r="G1" s="16"/>
      <c r="H1" s="16"/>
    </row>
    <row r="2" spans="1:8" ht="13.5">
      <c r="A2" s="16"/>
      <c r="B2" s="16"/>
      <c r="C2" s="16"/>
      <c r="D2" s="16"/>
      <c r="E2" s="16"/>
      <c r="F2" s="16"/>
      <c r="G2" s="16"/>
      <c r="H2" s="16"/>
    </row>
    <row r="3" spans="1:8" ht="20.25" customHeight="1">
      <c r="A3" s="15" t="s">
        <v>17</v>
      </c>
      <c r="B3" s="15"/>
      <c r="C3" s="15"/>
      <c r="D3" s="15"/>
      <c r="E3" s="15"/>
      <c r="F3" s="15"/>
      <c r="G3" s="15"/>
      <c r="H3" s="15"/>
    </row>
    <row r="4" ht="7.5" customHeight="1"/>
    <row r="5" spans="1:8" ht="15" customHeight="1">
      <c r="A5" s="17" t="s">
        <v>32</v>
      </c>
      <c r="B5" s="18"/>
      <c r="C5" s="23" t="s">
        <v>37</v>
      </c>
      <c r="D5" s="23"/>
      <c r="E5" s="23"/>
      <c r="F5" s="23"/>
      <c r="G5" s="23"/>
      <c r="H5" s="23"/>
    </row>
    <row r="6" spans="1:8" ht="15" customHeight="1">
      <c r="A6" s="19"/>
      <c r="B6" s="20"/>
      <c r="C6" s="1" t="s">
        <v>27</v>
      </c>
      <c r="D6" s="23" t="s">
        <v>26</v>
      </c>
      <c r="E6" s="23" t="s">
        <v>29</v>
      </c>
      <c r="F6" s="23" t="s">
        <v>30</v>
      </c>
      <c r="G6" s="1" t="s">
        <v>28</v>
      </c>
      <c r="H6" s="24" t="s">
        <v>35</v>
      </c>
    </row>
    <row r="7" spans="1:8" ht="15" customHeight="1">
      <c r="A7" s="21"/>
      <c r="B7" s="22"/>
      <c r="C7" s="2" t="s">
        <v>31</v>
      </c>
      <c r="D7" s="23"/>
      <c r="E7" s="23"/>
      <c r="F7" s="23"/>
      <c r="G7" s="2" t="s">
        <v>36</v>
      </c>
      <c r="H7" s="24"/>
    </row>
    <row r="8" spans="1:8" ht="27.75" customHeight="1">
      <c r="A8" s="25" t="s">
        <v>23</v>
      </c>
      <c r="B8" s="26"/>
      <c r="C8" s="3">
        <v>11</v>
      </c>
      <c r="D8" s="3">
        <v>12</v>
      </c>
      <c r="E8" s="3">
        <v>4</v>
      </c>
      <c r="F8" s="3">
        <v>0</v>
      </c>
      <c r="G8" s="3">
        <v>0</v>
      </c>
      <c r="H8" s="4"/>
    </row>
    <row r="9" spans="1:8" ht="27.75" customHeight="1">
      <c r="A9" s="25" t="s">
        <v>0</v>
      </c>
      <c r="B9" s="26"/>
      <c r="C9" s="3">
        <v>5</v>
      </c>
      <c r="D9" s="3">
        <v>18</v>
      </c>
      <c r="E9" s="3">
        <v>4</v>
      </c>
      <c r="F9" s="3"/>
      <c r="G9" s="3"/>
      <c r="H9" s="4"/>
    </row>
    <row r="10" spans="1:8" ht="27.75" customHeight="1">
      <c r="A10" s="25" t="s">
        <v>7</v>
      </c>
      <c r="B10" s="26"/>
      <c r="C10" s="3">
        <v>9</v>
      </c>
      <c r="D10" s="3">
        <v>12</v>
      </c>
      <c r="E10" s="3">
        <v>7</v>
      </c>
      <c r="F10" s="3"/>
      <c r="G10" s="3"/>
      <c r="H10" s="4"/>
    </row>
    <row r="11" spans="1:8" ht="27.75" customHeight="1">
      <c r="A11" s="25" t="s">
        <v>24</v>
      </c>
      <c r="B11" s="26"/>
      <c r="C11" s="3">
        <v>11</v>
      </c>
      <c r="D11" s="3">
        <v>14</v>
      </c>
      <c r="E11" s="3">
        <v>2</v>
      </c>
      <c r="F11" s="3"/>
      <c r="G11" s="3"/>
      <c r="H11" s="4"/>
    </row>
    <row r="12" spans="1:8" ht="27.75" customHeight="1">
      <c r="A12" s="25" t="s">
        <v>12</v>
      </c>
      <c r="B12" s="26"/>
      <c r="C12" s="3">
        <v>11</v>
      </c>
      <c r="D12" s="3">
        <v>10</v>
      </c>
      <c r="E12" s="3">
        <v>5</v>
      </c>
      <c r="F12" s="3">
        <v>1</v>
      </c>
      <c r="G12" s="3"/>
      <c r="H12" s="4"/>
    </row>
    <row r="13" spans="1:8" ht="27.75" customHeight="1">
      <c r="A13" s="25" t="s">
        <v>19</v>
      </c>
      <c r="B13" s="26"/>
      <c r="C13" s="3">
        <v>7</v>
      </c>
      <c r="D13" s="3">
        <v>12</v>
      </c>
      <c r="E13" s="3">
        <v>5</v>
      </c>
      <c r="F13" s="3">
        <v>2</v>
      </c>
      <c r="G13" s="3"/>
      <c r="H13" s="4"/>
    </row>
    <row r="14" spans="1:8" ht="45" customHeight="1">
      <c r="A14" s="27" t="s">
        <v>2</v>
      </c>
      <c r="B14" s="28"/>
      <c r="C14" s="3">
        <v>6</v>
      </c>
      <c r="D14" s="3">
        <v>13</v>
      </c>
      <c r="E14" s="3">
        <v>8</v>
      </c>
      <c r="F14" s="3"/>
      <c r="G14" s="3"/>
      <c r="H14" s="4"/>
    </row>
    <row r="15" spans="1:8" ht="27.75" customHeight="1">
      <c r="A15" s="27" t="s">
        <v>13</v>
      </c>
      <c r="B15" s="28"/>
      <c r="C15" s="3">
        <v>7</v>
      </c>
      <c r="D15" s="3">
        <v>9</v>
      </c>
      <c r="E15" s="3">
        <v>10</v>
      </c>
      <c r="F15" s="3">
        <v>1</v>
      </c>
      <c r="G15" s="3"/>
      <c r="H15" s="4"/>
    </row>
    <row r="16" spans="1:8" ht="27.75" customHeight="1">
      <c r="A16" s="27" t="s">
        <v>18</v>
      </c>
      <c r="B16" s="28"/>
      <c r="C16" s="3">
        <v>11</v>
      </c>
      <c r="D16" s="3">
        <v>9</v>
      </c>
      <c r="E16" s="3">
        <v>7</v>
      </c>
      <c r="F16" s="3"/>
      <c r="G16" s="3"/>
      <c r="H16" s="4"/>
    </row>
    <row r="17" spans="1:8" ht="19.5" customHeight="1">
      <c r="A17" s="29" t="s">
        <v>33</v>
      </c>
      <c r="B17" s="30"/>
      <c r="C17" s="31">
        <f>SUM(C8:D16)</f>
        <v>187</v>
      </c>
      <c r="D17" s="32"/>
      <c r="E17" s="31">
        <f>SUM(E8:G16)</f>
        <v>56</v>
      </c>
      <c r="F17" s="33"/>
      <c r="G17" s="32"/>
      <c r="H17" s="4">
        <f>SUM(C17:G17)</f>
        <v>243</v>
      </c>
    </row>
    <row r="18" spans="1:8" ht="19.5" customHeight="1">
      <c r="A18" s="29" t="s">
        <v>34</v>
      </c>
      <c r="B18" s="30"/>
      <c r="C18" s="34">
        <f>C17/H17</f>
        <v>0.7695473251028807</v>
      </c>
      <c r="D18" s="35"/>
      <c r="E18" s="35"/>
      <c r="F18" s="35"/>
      <c r="G18" s="35"/>
      <c r="H18" s="36"/>
    </row>
    <row r="19" spans="1:8" ht="19.5" customHeight="1">
      <c r="A19" s="37" t="s">
        <v>25</v>
      </c>
      <c r="B19" s="49" t="s">
        <v>8</v>
      </c>
      <c r="C19" s="50"/>
      <c r="D19" s="50"/>
      <c r="E19" s="50"/>
      <c r="F19" s="50"/>
      <c r="G19" s="50"/>
      <c r="H19" s="51"/>
    </row>
    <row r="20" spans="1:8" ht="19.5" customHeight="1">
      <c r="A20" s="38"/>
      <c r="B20" s="52"/>
      <c r="C20" s="53"/>
      <c r="D20" s="53"/>
      <c r="E20" s="53"/>
      <c r="F20" s="53"/>
      <c r="G20" s="53"/>
      <c r="H20" s="54"/>
    </row>
    <row r="21" ht="7.5" customHeight="1"/>
    <row r="22" spans="1:8" ht="15" customHeight="1">
      <c r="A22" s="15" t="s">
        <v>16</v>
      </c>
      <c r="B22" s="15"/>
      <c r="C22" s="15"/>
      <c r="D22" s="15"/>
      <c r="E22" s="15"/>
      <c r="F22" s="15"/>
      <c r="G22" s="15"/>
      <c r="H22" s="15"/>
    </row>
    <row r="23" ht="5.25" customHeight="1"/>
    <row r="24" spans="1:8" ht="15" customHeight="1">
      <c r="A24" s="17" t="s">
        <v>32</v>
      </c>
      <c r="B24" s="18"/>
      <c r="C24" s="23" t="s">
        <v>37</v>
      </c>
      <c r="D24" s="23"/>
      <c r="E24" s="23"/>
      <c r="F24" s="23"/>
      <c r="G24" s="23"/>
      <c r="H24" s="23"/>
    </row>
    <row r="25" spans="1:8" ht="15" customHeight="1">
      <c r="A25" s="19"/>
      <c r="B25" s="20"/>
      <c r="C25" s="1" t="s">
        <v>27</v>
      </c>
      <c r="D25" s="23" t="s">
        <v>26</v>
      </c>
      <c r="E25" s="23" t="s">
        <v>29</v>
      </c>
      <c r="F25" s="23" t="s">
        <v>30</v>
      </c>
      <c r="G25" s="1" t="s">
        <v>28</v>
      </c>
      <c r="H25" s="24" t="s">
        <v>35</v>
      </c>
    </row>
    <row r="26" spans="1:8" ht="15" customHeight="1">
      <c r="A26" s="21"/>
      <c r="B26" s="22"/>
      <c r="C26" s="2" t="s">
        <v>31</v>
      </c>
      <c r="D26" s="23"/>
      <c r="E26" s="23"/>
      <c r="F26" s="23"/>
      <c r="G26" s="2" t="s">
        <v>36</v>
      </c>
      <c r="H26" s="24"/>
    </row>
    <row r="27" spans="1:8" ht="27.75" customHeight="1">
      <c r="A27" s="39" t="s">
        <v>20</v>
      </c>
      <c r="B27" s="40"/>
      <c r="C27" s="3">
        <v>6</v>
      </c>
      <c r="D27" s="3">
        <v>16</v>
      </c>
      <c r="E27" s="3">
        <v>5</v>
      </c>
      <c r="F27" s="3"/>
      <c r="G27" s="3"/>
      <c r="H27" s="4"/>
    </row>
    <row r="28" spans="1:8" ht="27.75" customHeight="1">
      <c r="A28" s="39" t="s">
        <v>1</v>
      </c>
      <c r="B28" s="40"/>
      <c r="C28" s="3">
        <v>5</v>
      </c>
      <c r="D28" s="3">
        <v>18</v>
      </c>
      <c r="E28" s="3">
        <v>4</v>
      </c>
      <c r="F28" s="3"/>
      <c r="G28" s="3"/>
      <c r="H28" s="4"/>
    </row>
    <row r="29" spans="1:8" ht="27.75" customHeight="1">
      <c r="A29" s="39" t="s">
        <v>22</v>
      </c>
      <c r="B29" s="40"/>
      <c r="C29" s="3">
        <v>5</v>
      </c>
      <c r="D29" s="3">
        <v>17</v>
      </c>
      <c r="E29" s="3">
        <v>5</v>
      </c>
      <c r="F29" s="3"/>
      <c r="G29" s="3"/>
      <c r="H29" s="4"/>
    </row>
    <row r="30" spans="1:8" ht="27.75" customHeight="1">
      <c r="A30" s="39" t="s">
        <v>21</v>
      </c>
      <c r="B30" s="40"/>
      <c r="C30" s="3">
        <v>4</v>
      </c>
      <c r="D30" s="3">
        <v>15</v>
      </c>
      <c r="E30" s="3">
        <v>7</v>
      </c>
      <c r="F30" s="3">
        <v>2</v>
      </c>
      <c r="G30" s="3"/>
      <c r="H30" s="4"/>
    </row>
    <row r="31" spans="1:8" ht="45" customHeight="1">
      <c r="A31" s="39" t="s">
        <v>3</v>
      </c>
      <c r="B31" s="40"/>
      <c r="C31" s="3">
        <v>6</v>
      </c>
      <c r="D31" s="3">
        <v>16</v>
      </c>
      <c r="E31" s="3">
        <v>5</v>
      </c>
      <c r="F31" s="3"/>
      <c r="G31" s="3"/>
      <c r="H31" s="4"/>
    </row>
    <row r="32" spans="1:8" ht="27.75" customHeight="1">
      <c r="A32" s="39" t="s">
        <v>15</v>
      </c>
      <c r="B32" s="40"/>
      <c r="C32" s="3">
        <v>6</v>
      </c>
      <c r="D32" s="3">
        <v>18</v>
      </c>
      <c r="E32" s="3">
        <v>3</v>
      </c>
      <c r="F32" s="3"/>
      <c r="G32" s="3"/>
      <c r="H32" s="4"/>
    </row>
    <row r="33" spans="1:8" ht="27.75" customHeight="1">
      <c r="A33" s="39" t="s">
        <v>9</v>
      </c>
      <c r="B33" s="40"/>
      <c r="C33" s="3">
        <v>7</v>
      </c>
      <c r="D33" s="3">
        <v>14</v>
      </c>
      <c r="E33" s="3">
        <v>6</v>
      </c>
      <c r="F33" s="3"/>
      <c r="G33" s="3"/>
      <c r="H33" s="4"/>
    </row>
    <row r="34" spans="1:8" ht="27.75" customHeight="1">
      <c r="A34" s="41" t="s">
        <v>11</v>
      </c>
      <c r="B34" s="42"/>
      <c r="C34" s="3">
        <v>5</v>
      </c>
      <c r="D34" s="3">
        <v>10</v>
      </c>
      <c r="E34" s="3">
        <v>11</v>
      </c>
      <c r="F34" s="3">
        <v>1</v>
      </c>
      <c r="G34" s="3"/>
      <c r="H34" s="4"/>
    </row>
    <row r="35" spans="1:8" ht="27.75" customHeight="1">
      <c r="A35" s="41" t="s">
        <v>14</v>
      </c>
      <c r="B35" s="42"/>
      <c r="C35" s="3">
        <v>7</v>
      </c>
      <c r="D35" s="3">
        <v>14</v>
      </c>
      <c r="E35" s="3">
        <v>6</v>
      </c>
      <c r="F35" s="3"/>
      <c r="G35" s="3"/>
      <c r="H35" s="4"/>
    </row>
    <row r="36" spans="1:8" ht="19.5" customHeight="1">
      <c r="A36" s="6" t="s">
        <v>33</v>
      </c>
      <c r="B36" s="8"/>
      <c r="C36" s="31">
        <f>SUM(C27:D35)</f>
        <v>189</v>
      </c>
      <c r="D36" s="32"/>
      <c r="E36" s="31">
        <f>SUM(E27:G35)</f>
        <v>55</v>
      </c>
      <c r="F36" s="33"/>
      <c r="G36" s="32"/>
      <c r="H36" s="4">
        <f>SUM(C36:G36)</f>
        <v>244</v>
      </c>
    </row>
    <row r="37" spans="1:8" ht="19.5" customHeight="1">
      <c r="A37" s="6" t="s">
        <v>34</v>
      </c>
      <c r="B37" s="8"/>
      <c r="C37" s="34">
        <f>C36/H36</f>
        <v>0.7745901639344263</v>
      </c>
      <c r="D37" s="35"/>
      <c r="E37" s="35"/>
      <c r="F37" s="35"/>
      <c r="G37" s="35"/>
      <c r="H37" s="36"/>
    </row>
    <row r="38" spans="1:8" ht="19.5" customHeight="1">
      <c r="A38" s="37" t="s">
        <v>25</v>
      </c>
      <c r="B38" s="43" t="s">
        <v>5</v>
      </c>
      <c r="C38" s="44"/>
      <c r="D38" s="44"/>
      <c r="E38" s="44"/>
      <c r="F38" s="44"/>
      <c r="G38" s="44"/>
      <c r="H38" s="45"/>
    </row>
    <row r="39" spans="1:8" ht="19.5" customHeight="1">
      <c r="A39" s="38"/>
      <c r="B39" s="46"/>
      <c r="C39" s="47"/>
      <c r="D39" s="47"/>
      <c r="E39" s="47"/>
      <c r="F39" s="47"/>
      <c r="G39" s="47"/>
      <c r="H39" s="48"/>
    </row>
  </sheetData>
  <sheetProtection/>
  <mergeCells count="45">
    <mergeCell ref="A1:H2"/>
    <mergeCell ref="A3:H3"/>
    <mergeCell ref="A5:B7"/>
    <mergeCell ref="C5:H5"/>
    <mergeCell ref="D6:D7"/>
    <mergeCell ref="E6:E7"/>
    <mergeCell ref="F6:F7"/>
    <mergeCell ref="H6:H7"/>
    <mergeCell ref="A8:B8"/>
    <mergeCell ref="A9:B9"/>
    <mergeCell ref="A10:B10"/>
    <mergeCell ref="A11:B11"/>
    <mergeCell ref="A12:B12"/>
    <mergeCell ref="A15:B15"/>
    <mergeCell ref="A13:B13"/>
    <mergeCell ref="A14:B14"/>
    <mergeCell ref="A16:B16"/>
    <mergeCell ref="A17:B17"/>
    <mergeCell ref="C17:D17"/>
    <mergeCell ref="E17:G17"/>
    <mergeCell ref="A18:B18"/>
    <mergeCell ref="C18:H18"/>
    <mergeCell ref="A19:A20"/>
    <mergeCell ref="A22:H22"/>
    <mergeCell ref="A24:B26"/>
    <mergeCell ref="C24:H24"/>
    <mergeCell ref="D25:D26"/>
    <mergeCell ref="E25:E26"/>
    <mergeCell ref="F25:F26"/>
    <mergeCell ref="H25:H26"/>
    <mergeCell ref="A27:B27"/>
    <mergeCell ref="A28:B28"/>
    <mergeCell ref="A29:B29"/>
    <mergeCell ref="A30:B30"/>
    <mergeCell ref="A31:B31"/>
    <mergeCell ref="A32:B32"/>
    <mergeCell ref="A33:B33"/>
    <mergeCell ref="A35:B35"/>
    <mergeCell ref="C36:D36"/>
    <mergeCell ref="E36:G36"/>
    <mergeCell ref="C37:H37"/>
    <mergeCell ref="A38:A39"/>
    <mergeCell ref="A34:B34"/>
    <mergeCell ref="B38:H39"/>
    <mergeCell ref="B19:H20"/>
  </mergeCells>
  <printOptions/>
  <pageMargins left="0.75" right="0.75" top="1" bottom="1" header="0.5" footer="0.5"/>
  <pageSetup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defaultGridColor="0" colorId="22" workbookViewId="0" topLeftCell="A25">
      <selection activeCell="B38" sqref="B38:H39"/>
    </sheetView>
  </sheetViews>
  <sheetFormatPr defaultColWidth="8.88671875" defaultRowHeight="13.5"/>
  <cols>
    <col min="1" max="1" width="13.5546875" style="0" customWidth="1"/>
    <col min="2" max="2" width="20.5546875" style="0" customWidth="1"/>
    <col min="3" max="7" width="6.99609375" style="0" customWidth="1"/>
  </cols>
  <sheetData>
    <row r="1" spans="1:8" ht="13.5" customHeight="1">
      <c r="A1" s="15" t="s">
        <v>38</v>
      </c>
      <c r="B1" s="15"/>
      <c r="C1" s="16"/>
      <c r="D1" s="16"/>
      <c r="E1" s="16"/>
      <c r="F1" s="16"/>
      <c r="G1" s="16"/>
      <c r="H1" s="16"/>
    </row>
    <row r="2" spans="1:8" ht="13.5">
      <c r="A2" s="16"/>
      <c r="B2" s="16"/>
      <c r="C2" s="16"/>
      <c r="D2" s="16"/>
      <c r="E2" s="16"/>
      <c r="F2" s="16"/>
      <c r="G2" s="16"/>
      <c r="H2" s="16"/>
    </row>
    <row r="3" spans="1:8" ht="20.25" customHeight="1">
      <c r="A3" s="15" t="s">
        <v>17</v>
      </c>
      <c r="B3" s="15"/>
      <c r="C3" s="15"/>
      <c r="D3" s="15"/>
      <c r="E3" s="15"/>
      <c r="F3" s="15"/>
      <c r="G3" s="15"/>
      <c r="H3" s="15"/>
    </row>
    <row r="4" ht="7.5" customHeight="1"/>
    <row r="5" spans="1:8" ht="15" customHeight="1">
      <c r="A5" s="17" t="s">
        <v>32</v>
      </c>
      <c r="B5" s="18"/>
      <c r="C5" s="23" t="s">
        <v>37</v>
      </c>
      <c r="D5" s="23"/>
      <c r="E5" s="23"/>
      <c r="F5" s="23"/>
      <c r="G5" s="23"/>
      <c r="H5" s="23"/>
    </row>
    <row r="6" spans="1:8" ht="15" customHeight="1">
      <c r="A6" s="19"/>
      <c r="B6" s="20"/>
      <c r="C6" s="1" t="s">
        <v>27</v>
      </c>
      <c r="D6" s="23" t="s">
        <v>26</v>
      </c>
      <c r="E6" s="23" t="s">
        <v>29</v>
      </c>
      <c r="F6" s="23" t="s">
        <v>30</v>
      </c>
      <c r="G6" s="1" t="s">
        <v>28</v>
      </c>
      <c r="H6" s="24" t="s">
        <v>35</v>
      </c>
    </row>
    <row r="7" spans="1:8" ht="15" customHeight="1">
      <c r="A7" s="21"/>
      <c r="B7" s="22"/>
      <c r="C7" s="2" t="s">
        <v>31</v>
      </c>
      <c r="D7" s="23"/>
      <c r="E7" s="23"/>
      <c r="F7" s="23"/>
      <c r="G7" s="2" t="s">
        <v>36</v>
      </c>
      <c r="H7" s="24"/>
    </row>
    <row r="8" spans="1:8" ht="27.75" customHeight="1">
      <c r="A8" s="25" t="s">
        <v>23</v>
      </c>
      <c r="B8" s="26"/>
      <c r="C8" s="3">
        <v>29</v>
      </c>
      <c r="D8" s="3">
        <v>11</v>
      </c>
      <c r="E8" s="3">
        <v>2</v>
      </c>
      <c r="F8" s="3"/>
      <c r="G8" s="3"/>
      <c r="H8" s="4">
        <f>SUM(C8:G8)</f>
        <v>42</v>
      </c>
    </row>
    <row r="9" spans="1:8" ht="27.75" customHeight="1">
      <c r="A9" s="25" t="s">
        <v>0</v>
      </c>
      <c r="B9" s="26"/>
      <c r="C9" s="3">
        <v>25</v>
      </c>
      <c r="D9" s="3">
        <v>14</v>
      </c>
      <c r="E9" s="3">
        <v>3</v>
      </c>
      <c r="F9" s="3"/>
      <c r="G9" s="3"/>
      <c r="H9" s="4">
        <f aca="true" t="shared" si="0" ref="H9:H16">SUM(C9:G9)</f>
        <v>42</v>
      </c>
    </row>
    <row r="10" spans="1:8" ht="27.75" customHeight="1">
      <c r="A10" s="25" t="s">
        <v>7</v>
      </c>
      <c r="B10" s="26"/>
      <c r="C10" s="3">
        <v>20</v>
      </c>
      <c r="D10" s="3">
        <v>17</v>
      </c>
      <c r="E10" s="3">
        <v>5</v>
      </c>
      <c r="F10" s="3"/>
      <c r="G10" s="3"/>
      <c r="H10" s="4">
        <f t="shared" si="0"/>
        <v>42</v>
      </c>
    </row>
    <row r="11" spans="1:8" ht="27.75" customHeight="1">
      <c r="A11" s="25" t="s">
        <v>24</v>
      </c>
      <c r="B11" s="26"/>
      <c r="C11" s="3">
        <v>25</v>
      </c>
      <c r="D11" s="3">
        <v>13</v>
      </c>
      <c r="E11" s="3">
        <v>4</v>
      </c>
      <c r="F11" s="3"/>
      <c r="G11" s="3"/>
      <c r="H11" s="4">
        <f t="shared" si="0"/>
        <v>42</v>
      </c>
    </row>
    <row r="12" spans="1:8" ht="27.75" customHeight="1">
      <c r="A12" s="25" t="s">
        <v>12</v>
      </c>
      <c r="B12" s="26"/>
      <c r="C12" s="3">
        <v>17</v>
      </c>
      <c r="D12" s="3">
        <v>21</v>
      </c>
      <c r="E12" s="3">
        <v>4</v>
      </c>
      <c r="F12" s="3"/>
      <c r="G12" s="3"/>
      <c r="H12" s="4">
        <f t="shared" si="0"/>
        <v>42</v>
      </c>
    </row>
    <row r="13" spans="1:8" ht="27.75" customHeight="1">
      <c r="A13" s="25" t="s">
        <v>19</v>
      </c>
      <c r="B13" s="26"/>
      <c r="C13" s="3">
        <v>19</v>
      </c>
      <c r="D13" s="3">
        <v>16</v>
      </c>
      <c r="E13" s="3">
        <v>5</v>
      </c>
      <c r="F13" s="3">
        <v>2</v>
      </c>
      <c r="G13" s="3"/>
      <c r="H13" s="4">
        <f t="shared" si="0"/>
        <v>42</v>
      </c>
    </row>
    <row r="14" spans="1:8" ht="45" customHeight="1">
      <c r="A14" s="27" t="s">
        <v>2</v>
      </c>
      <c r="B14" s="28"/>
      <c r="C14" s="3">
        <v>23</v>
      </c>
      <c r="D14" s="3">
        <v>12</v>
      </c>
      <c r="E14" s="3">
        <v>7</v>
      </c>
      <c r="F14" s="3"/>
      <c r="G14" s="3"/>
      <c r="H14" s="4">
        <f t="shared" si="0"/>
        <v>42</v>
      </c>
    </row>
    <row r="15" spans="1:8" ht="27.75" customHeight="1">
      <c r="A15" s="27" t="s">
        <v>13</v>
      </c>
      <c r="B15" s="28"/>
      <c r="C15" s="3">
        <v>15</v>
      </c>
      <c r="D15" s="3">
        <v>17</v>
      </c>
      <c r="E15" s="3">
        <v>10</v>
      </c>
      <c r="F15" s="3"/>
      <c r="G15" s="3"/>
      <c r="H15" s="4">
        <f t="shared" si="0"/>
        <v>42</v>
      </c>
    </row>
    <row r="16" spans="1:8" ht="27.75" customHeight="1">
      <c r="A16" s="27" t="s">
        <v>18</v>
      </c>
      <c r="B16" s="28"/>
      <c r="C16" s="3">
        <v>27</v>
      </c>
      <c r="D16" s="3">
        <v>11</v>
      </c>
      <c r="E16" s="3">
        <v>3</v>
      </c>
      <c r="F16" s="3">
        <v>1</v>
      </c>
      <c r="G16" s="3"/>
      <c r="H16" s="4">
        <f t="shared" si="0"/>
        <v>42</v>
      </c>
    </row>
    <row r="17" spans="1:8" ht="19.5" customHeight="1">
      <c r="A17" s="29" t="s">
        <v>33</v>
      </c>
      <c r="B17" s="30"/>
      <c r="C17" s="31">
        <f>SUM(C8:D16)</f>
        <v>332</v>
      </c>
      <c r="D17" s="32"/>
      <c r="E17" s="31">
        <f>SUM(E8:G16)</f>
        <v>46</v>
      </c>
      <c r="F17" s="33"/>
      <c r="G17" s="32"/>
      <c r="H17" s="4">
        <f>SUM(C17:G17)</f>
        <v>378</v>
      </c>
    </row>
    <row r="18" spans="1:8" ht="19.5" customHeight="1">
      <c r="A18" s="29" t="s">
        <v>34</v>
      </c>
      <c r="B18" s="30"/>
      <c r="C18" s="34">
        <f>C17/H17</f>
        <v>0.8783068783068783</v>
      </c>
      <c r="D18" s="35"/>
      <c r="E18" s="35"/>
      <c r="F18" s="35"/>
      <c r="G18" s="35"/>
      <c r="H18" s="36"/>
    </row>
    <row r="19" spans="1:8" ht="19.5" customHeight="1">
      <c r="A19" s="37" t="s">
        <v>25</v>
      </c>
      <c r="B19" s="9"/>
      <c r="C19" s="10"/>
      <c r="D19" s="10"/>
      <c r="E19" s="10"/>
      <c r="F19" s="10"/>
      <c r="G19" s="10"/>
      <c r="H19" s="11"/>
    </row>
    <row r="20" spans="1:8" ht="19.5" customHeight="1">
      <c r="A20" s="38"/>
      <c r="B20" s="12"/>
      <c r="C20" s="13"/>
      <c r="D20" s="13"/>
      <c r="E20" s="13"/>
      <c r="F20" s="13"/>
      <c r="G20" s="13"/>
      <c r="H20" s="14"/>
    </row>
    <row r="21" ht="7.5" customHeight="1"/>
    <row r="22" spans="1:8" ht="15" customHeight="1">
      <c r="A22" s="15" t="s">
        <v>16</v>
      </c>
      <c r="B22" s="15"/>
      <c r="C22" s="15"/>
      <c r="D22" s="15"/>
      <c r="E22" s="15"/>
      <c r="F22" s="15"/>
      <c r="G22" s="15"/>
      <c r="H22" s="15"/>
    </row>
    <row r="23" ht="5.25" customHeight="1"/>
    <row r="24" spans="1:8" ht="15" customHeight="1">
      <c r="A24" s="17" t="s">
        <v>32</v>
      </c>
      <c r="B24" s="18"/>
      <c r="C24" s="23" t="s">
        <v>37</v>
      </c>
      <c r="D24" s="23"/>
      <c r="E24" s="23"/>
      <c r="F24" s="23"/>
      <c r="G24" s="23"/>
      <c r="H24" s="23"/>
    </row>
    <row r="25" spans="1:8" ht="15" customHeight="1">
      <c r="A25" s="19"/>
      <c r="B25" s="20"/>
      <c r="C25" s="1" t="s">
        <v>27</v>
      </c>
      <c r="D25" s="23" t="s">
        <v>26</v>
      </c>
      <c r="E25" s="23" t="s">
        <v>29</v>
      </c>
      <c r="F25" s="23" t="s">
        <v>30</v>
      </c>
      <c r="G25" s="1" t="s">
        <v>28</v>
      </c>
      <c r="H25" s="24" t="s">
        <v>35</v>
      </c>
    </row>
    <row r="26" spans="1:8" ht="15" customHeight="1">
      <c r="A26" s="21"/>
      <c r="B26" s="22"/>
      <c r="C26" s="2" t="s">
        <v>31</v>
      </c>
      <c r="D26" s="23"/>
      <c r="E26" s="23"/>
      <c r="F26" s="23"/>
      <c r="G26" s="2" t="s">
        <v>36</v>
      </c>
      <c r="H26" s="24"/>
    </row>
    <row r="27" spans="1:8" ht="27.75" customHeight="1">
      <c r="A27" s="39" t="s">
        <v>20</v>
      </c>
      <c r="B27" s="40"/>
      <c r="C27" s="3">
        <v>16</v>
      </c>
      <c r="D27" s="3">
        <v>23</v>
      </c>
      <c r="E27" s="3">
        <v>3</v>
      </c>
      <c r="F27" s="3"/>
      <c r="G27" s="3"/>
      <c r="H27" s="4">
        <f aca="true" t="shared" si="1" ref="H27:H36">SUM(C27:G27)</f>
        <v>42</v>
      </c>
    </row>
    <row r="28" spans="1:8" ht="27.75" customHeight="1">
      <c r="A28" s="39" t="s">
        <v>1</v>
      </c>
      <c r="B28" s="40"/>
      <c r="C28" s="3">
        <v>15</v>
      </c>
      <c r="D28" s="3">
        <v>23</v>
      </c>
      <c r="E28" s="3">
        <v>4</v>
      </c>
      <c r="F28" s="3"/>
      <c r="G28" s="3"/>
      <c r="H28" s="4">
        <f t="shared" si="1"/>
        <v>42</v>
      </c>
    </row>
    <row r="29" spans="1:8" ht="27.75" customHeight="1">
      <c r="A29" s="39" t="s">
        <v>22</v>
      </c>
      <c r="B29" s="40"/>
      <c r="C29" s="3">
        <v>17</v>
      </c>
      <c r="D29" s="3">
        <v>21</v>
      </c>
      <c r="E29" s="3">
        <v>4</v>
      </c>
      <c r="F29" s="3"/>
      <c r="G29" s="3"/>
      <c r="H29" s="4">
        <f t="shared" si="1"/>
        <v>42</v>
      </c>
    </row>
    <row r="30" spans="1:8" ht="27.75" customHeight="1">
      <c r="A30" s="39" t="s">
        <v>21</v>
      </c>
      <c r="B30" s="40"/>
      <c r="C30" s="3">
        <v>11</v>
      </c>
      <c r="D30" s="3">
        <v>20</v>
      </c>
      <c r="E30" s="3">
        <v>11</v>
      </c>
      <c r="F30" s="3"/>
      <c r="G30" s="3"/>
      <c r="H30" s="4">
        <f t="shared" si="1"/>
        <v>42</v>
      </c>
    </row>
    <row r="31" spans="1:8" ht="45" customHeight="1">
      <c r="A31" s="39" t="s">
        <v>3</v>
      </c>
      <c r="B31" s="40"/>
      <c r="C31" s="3">
        <v>13</v>
      </c>
      <c r="D31" s="3">
        <v>23</v>
      </c>
      <c r="E31" s="3">
        <v>5</v>
      </c>
      <c r="F31" s="3">
        <v>1</v>
      </c>
      <c r="G31" s="3"/>
      <c r="H31" s="4">
        <f t="shared" si="1"/>
        <v>42</v>
      </c>
    </row>
    <row r="32" spans="1:8" ht="27.75" customHeight="1">
      <c r="A32" s="39" t="s">
        <v>15</v>
      </c>
      <c r="B32" s="40"/>
      <c r="C32" s="3">
        <v>13</v>
      </c>
      <c r="D32" s="3">
        <v>21</v>
      </c>
      <c r="E32" s="3">
        <v>8</v>
      </c>
      <c r="F32" s="3"/>
      <c r="G32" s="3"/>
      <c r="H32" s="4">
        <f t="shared" si="1"/>
        <v>42</v>
      </c>
    </row>
    <row r="33" spans="1:8" ht="27.75" customHeight="1">
      <c r="A33" s="39" t="s">
        <v>9</v>
      </c>
      <c r="B33" s="40"/>
      <c r="C33" s="3">
        <v>15</v>
      </c>
      <c r="D33" s="3">
        <v>21</v>
      </c>
      <c r="E33" s="3">
        <v>6</v>
      </c>
      <c r="F33" s="3"/>
      <c r="G33" s="3"/>
      <c r="H33" s="4">
        <f t="shared" si="1"/>
        <v>42</v>
      </c>
    </row>
    <row r="34" spans="1:8" ht="27.75" customHeight="1">
      <c r="A34" s="41" t="s">
        <v>11</v>
      </c>
      <c r="B34" s="42"/>
      <c r="C34" s="5">
        <v>11</v>
      </c>
      <c r="D34" s="5">
        <v>18</v>
      </c>
      <c r="E34" s="5">
        <v>13</v>
      </c>
      <c r="F34" s="3"/>
      <c r="G34" s="3"/>
      <c r="H34" s="4">
        <f t="shared" si="1"/>
        <v>42</v>
      </c>
    </row>
    <row r="35" spans="1:8" ht="27.75" customHeight="1">
      <c r="A35" s="41" t="s">
        <v>14</v>
      </c>
      <c r="B35" s="42"/>
      <c r="C35" s="5">
        <v>15</v>
      </c>
      <c r="D35" s="5">
        <v>20</v>
      </c>
      <c r="E35" s="5">
        <v>6</v>
      </c>
      <c r="F35" s="3">
        <v>1</v>
      </c>
      <c r="G35" s="3"/>
      <c r="H35" s="4">
        <f t="shared" si="1"/>
        <v>42</v>
      </c>
    </row>
    <row r="36" spans="1:8" ht="19.5" customHeight="1">
      <c r="A36" s="6" t="s">
        <v>33</v>
      </c>
      <c r="B36" s="8"/>
      <c r="C36" s="31">
        <f>SUM(C27:D35)</f>
        <v>316</v>
      </c>
      <c r="D36" s="32"/>
      <c r="E36" s="31">
        <f>SUM(E27:G35)</f>
        <v>62</v>
      </c>
      <c r="F36" s="33"/>
      <c r="G36" s="32"/>
      <c r="H36" s="4">
        <f t="shared" si="1"/>
        <v>378</v>
      </c>
    </row>
    <row r="37" spans="1:8" ht="19.5" customHeight="1">
      <c r="A37" s="6" t="s">
        <v>34</v>
      </c>
      <c r="B37" s="8"/>
      <c r="C37" s="34">
        <f>C36/H36</f>
        <v>0.8359788359788359</v>
      </c>
      <c r="D37" s="35"/>
      <c r="E37" s="35"/>
      <c r="F37" s="35"/>
      <c r="G37" s="35"/>
      <c r="H37" s="36"/>
    </row>
    <row r="38" spans="1:8" ht="19.5" customHeight="1">
      <c r="A38" s="37" t="s">
        <v>25</v>
      </c>
      <c r="B38" s="43" t="s">
        <v>4</v>
      </c>
      <c r="C38" s="44"/>
      <c r="D38" s="44"/>
      <c r="E38" s="44"/>
      <c r="F38" s="44"/>
      <c r="G38" s="44"/>
      <c r="H38" s="45"/>
    </row>
    <row r="39" spans="1:8" ht="19.5" customHeight="1">
      <c r="A39" s="38"/>
      <c r="B39" s="46"/>
      <c r="C39" s="47"/>
      <c r="D39" s="47"/>
      <c r="E39" s="47"/>
      <c r="F39" s="47"/>
      <c r="G39" s="47"/>
      <c r="H39" s="48"/>
    </row>
  </sheetData>
  <sheetProtection/>
  <mergeCells count="44">
    <mergeCell ref="A1:H2"/>
    <mergeCell ref="A3:H3"/>
    <mergeCell ref="A5:B7"/>
    <mergeCell ref="C5:H5"/>
    <mergeCell ref="D6:D7"/>
    <mergeCell ref="E6:E7"/>
    <mergeCell ref="F6:F7"/>
    <mergeCell ref="H6:H7"/>
    <mergeCell ref="A8:B8"/>
    <mergeCell ref="A9:B9"/>
    <mergeCell ref="A10:B10"/>
    <mergeCell ref="A11:B11"/>
    <mergeCell ref="A12:B12"/>
    <mergeCell ref="A13:B13"/>
    <mergeCell ref="A14:B14"/>
    <mergeCell ref="A17:B17"/>
    <mergeCell ref="C17:D17"/>
    <mergeCell ref="E17:G17"/>
    <mergeCell ref="A18:B18"/>
    <mergeCell ref="C18:H18"/>
    <mergeCell ref="A15:B15"/>
    <mergeCell ref="A16:B16"/>
    <mergeCell ref="A19:A20"/>
    <mergeCell ref="A22:H22"/>
    <mergeCell ref="A24:B26"/>
    <mergeCell ref="C24:H24"/>
    <mergeCell ref="D25:D26"/>
    <mergeCell ref="E25:E26"/>
    <mergeCell ref="F25:F26"/>
    <mergeCell ref="H25:H26"/>
    <mergeCell ref="A27:B27"/>
    <mergeCell ref="A28:B28"/>
    <mergeCell ref="A29:B29"/>
    <mergeCell ref="A30:B30"/>
    <mergeCell ref="A31:B31"/>
    <mergeCell ref="A32:B32"/>
    <mergeCell ref="A33:B33"/>
    <mergeCell ref="A34:B34"/>
    <mergeCell ref="C36:D36"/>
    <mergeCell ref="E36:G36"/>
    <mergeCell ref="C37:H37"/>
    <mergeCell ref="A38:A39"/>
    <mergeCell ref="A35:B35"/>
    <mergeCell ref="B38:H39"/>
  </mergeCells>
  <printOptions/>
  <pageMargins left="0.75" right="0.75" top="1" bottom="1" header="0.5" footer="0.5"/>
  <pageSetup horizontalDpi="600" verticalDpi="600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defaultGridColor="0" colorId="22" workbookViewId="0" topLeftCell="A16">
      <selection activeCell="J36" sqref="J36"/>
    </sheetView>
  </sheetViews>
  <sheetFormatPr defaultColWidth="8.88671875" defaultRowHeight="13.5"/>
  <cols>
    <col min="1" max="1" width="13.5546875" style="0" customWidth="1"/>
    <col min="2" max="2" width="20.5546875" style="0" customWidth="1"/>
    <col min="3" max="7" width="6.99609375" style="0" customWidth="1"/>
  </cols>
  <sheetData>
    <row r="1" spans="1:8" ht="13.5" customHeight="1">
      <c r="A1" s="15" t="s">
        <v>38</v>
      </c>
      <c r="B1" s="15"/>
      <c r="C1" s="16"/>
      <c r="D1" s="16"/>
      <c r="E1" s="16"/>
      <c r="F1" s="16"/>
      <c r="G1" s="16"/>
      <c r="H1" s="16"/>
    </row>
    <row r="2" spans="1:8" ht="13.5">
      <c r="A2" s="16"/>
      <c r="B2" s="16"/>
      <c r="C2" s="16"/>
      <c r="D2" s="16"/>
      <c r="E2" s="16"/>
      <c r="F2" s="16"/>
      <c r="G2" s="16"/>
      <c r="H2" s="16"/>
    </row>
    <row r="3" spans="1:8" ht="20.25" customHeight="1">
      <c r="A3" s="15" t="s">
        <v>17</v>
      </c>
      <c r="B3" s="15"/>
      <c r="C3" s="15"/>
      <c r="D3" s="15"/>
      <c r="E3" s="15"/>
      <c r="F3" s="15"/>
      <c r="G3" s="15"/>
      <c r="H3" s="15"/>
    </row>
    <row r="4" ht="7.5" customHeight="1"/>
    <row r="5" spans="1:8" ht="15" customHeight="1">
      <c r="A5" s="17" t="s">
        <v>32</v>
      </c>
      <c r="B5" s="18"/>
      <c r="C5" s="23" t="s">
        <v>37</v>
      </c>
      <c r="D5" s="23"/>
      <c r="E5" s="23"/>
      <c r="F5" s="23"/>
      <c r="G5" s="23"/>
      <c r="H5" s="23"/>
    </row>
    <row r="6" spans="1:8" ht="15" customHeight="1">
      <c r="A6" s="19"/>
      <c r="B6" s="20"/>
      <c r="C6" s="1" t="s">
        <v>27</v>
      </c>
      <c r="D6" s="23" t="s">
        <v>26</v>
      </c>
      <c r="E6" s="23" t="s">
        <v>29</v>
      </c>
      <c r="F6" s="23" t="s">
        <v>30</v>
      </c>
      <c r="G6" s="1" t="s">
        <v>28</v>
      </c>
      <c r="H6" s="24" t="s">
        <v>35</v>
      </c>
    </row>
    <row r="7" spans="1:8" ht="15" customHeight="1">
      <c r="A7" s="21"/>
      <c r="B7" s="22"/>
      <c r="C7" s="2" t="s">
        <v>31</v>
      </c>
      <c r="D7" s="23"/>
      <c r="E7" s="23"/>
      <c r="F7" s="23"/>
      <c r="G7" s="2" t="s">
        <v>36</v>
      </c>
      <c r="H7" s="24"/>
    </row>
    <row r="8" spans="1:8" ht="27.75" customHeight="1">
      <c r="A8" s="25" t="s">
        <v>23</v>
      </c>
      <c r="B8" s="26"/>
      <c r="C8">
        <v>22</v>
      </c>
      <c r="D8">
        <v>12</v>
      </c>
      <c r="E8">
        <v>1</v>
      </c>
      <c r="F8">
        <v>0</v>
      </c>
      <c r="G8">
        <v>0</v>
      </c>
      <c r="H8" s="7">
        <f>SUM(C8:G8)</f>
        <v>35</v>
      </c>
    </row>
    <row r="9" spans="1:8" ht="27.75" customHeight="1">
      <c r="A9" s="25" t="s">
        <v>0</v>
      </c>
      <c r="B9" s="26"/>
      <c r="C9">
        <v>19</v>
      </c>
      <c r="D9">
        <v>12</v>
      </c>
      <c r="E9">
        <v>4</v>
      </c>
      <c r="F9">
        <v>0</v>
      </c>
      <c r="G9">
        <v>0</v>
      </c>
      <c r="H9" s="7">
        <f aca="true" t="shared" si="0" ref="H9:H16">SUM(C9:G9)</f>
        <v>35</v>
      </c>
    </row>
    <row r="10" spans="1:8" ht="27.75" customHeight="1">
      <c r="A10" s="25" t="s">
        <v>7</v>
      </c>
      <c r="B10" s="26"/>
      <c r="C10">
        <v>21</v>
      </c>
      <c r="D10">
        <v>13</v>
      </c>
      <c r="E10">
        <v>1</v>
      </c>
      <c r="F10">
        <v>0</v>
      </c>
      <c r="G10">
        <v>0</v>
      </c>
      <c r="H10" s="7">
        <f t="shared" si="0"/>
        <v>35</v>
      </c>
    </row>
    <row r="11" spans="1:8" ht="27.75" customHeight="1">
      <c r="A11" s="25" t="s">
        <v>24</v>
      </c>
      <c r="B11" s="26"/>
      <c r="C11">
        <v>22</v>
      </c>
      <c r="D11">
        <v>11</v>
      </c>
      <c r="E11">
        <v>2</v>
      </c>
      <c r="F11">
        <v>0</v>
      </c>
      <c r="G11">
        <v>0</v>
      </c>
      <c r="H11" s="7">
        <f t="shared" si="0"/>
        <v>35</v>
      </c>
    </row>
    <row r="12" spans="1:8" ht="27.75" customHeight="1">
      <c r="A12" s="25" t="s">
        <v>12</v>
      </c>
      <c r="B12" s="26"/>
      <c r="C12">
        <v>21</v>
      </c>
      <c r="D12">
        <v>12</v>
      </c>
      <c r="E12">
        <v>2</v>
      </c>
      <c r="F12">
        <v>0</v>
      </c>
      <c r="G12">
        <v>0</v>
      </c>
      <c r="H12" s="7">
        <f t="shared" si="0"/>
        <v>35</v>
      </c>
    </row>
    <row r="13" spans="1:8" ht="27.75" customHeight="1">
      <c r="A13" s="25" t="s">
        <v>19</v>
      </c>
      <c r="B13" s="26"/>
      <c r="C13">
        <v>17</v>
      </c>
      <c r="D13">
        <v>11</v>
      </c>
      <c r="E13">
        <v>6</v>
      </c>
      <c r="F13">
        <v>0</v>
      </c>
      <c r="G13">
        <v>1</v>
      </c>
      <c r="H13" s="7">
        <f t="shared" si="0"/>
        <v>35</v>
      </c>
    </row>
    <row r="14" spans="1:8" ht="45" customHeight="1">
      <c r="A14" s="27" t="s">
        <v>2</v>
      </c>
      <c r="B14" s="28"/>
      <c r="C14">
        <v>19</v>
      </c>
      <c r="D14">
        <v>10</v>
      </c>
      <c r="E14">
        <v>6</v>
      </c>
      <c r="F14">
        <v>0</v>
      </c>
      <c r="G14">
        <v>0</v>
      </c>
      <c r="H14" s="7">
        <f t="shared" si="0"/>
        <v>35</v>
      </c>
    </row>
    <row r="15" spans="1:8" ht="27.75" customHeight="1">
      <c r="A15" s="27" t="s">
        <v>13</v>
      </c>
      <c r="B15" s="28"/>
      <c r="C15">
        <v>20</v>
      </c>
      <c r="D15">
        <v>11</v>
      </c>
      <c r="E15">
        <v>3</v>
      </c>
      <c r="F15">
        <v>1</v>
      </c>
      <c r="G15">
        <v>0</v>
      </c>
      <c r="H15" s="7">
        <f t="shared" si="0"/>
        <v>35</v>
      </c>
    </row>
    <row r="16" spans="1:8" ht="27.75" customHeight="1">
      <c r="A16" s="27" t="s">
        <v>18</v>
      </c>
      <c r="B16" s="28"/>
      <c r="C16">
        <v>19</v>
      </c>
      <c r="D16">
        <v>14</v>
      </c>
      <c r="E16">
        <v>2</v>
      </c>
      <c r="F16">
        <v>0</v>
      </c>
      <c r="G16">
        <v>0</v>
      </c>
      <c r="H16" s="7">
        <f t="shared" si="0"/>
        <v>35</v>
      </c>
    </row>
    <row r="17" spans="1:8" ht="19.5" customHeight="1">
      <c r="A17" s="29" t="s">
        <v>33</v>
      </c>
      <c r="B17" s="30"/>
      <c r="C17" s="31">
        <f>SUM(C8:D16)</f>
        <v>286</v>
      </c>
      <c r="D17" s="32"/>
      <c r="E17" s="31">
        <f>SUM(E8:G16)</f>
        <v>29</v>
      </c>
      <c r="F17" s="33"/>
      <c r="G17" s="32"/>
      <c r="H17" s="7">
        <f>SUM(C17:G17)</f>
        <v>315</v>
      </c>
    </row>
    <row r="18" spans="1:8" ht="19.5" customHeight="1">
      <c r="A18" s="29" t="s">
        <v>34</v>
      </c>
      <c r="B18" s="30"/>
      <c r="C18" s="34">
        <f>C17/H17</f>
        <v>0.9079365079365079</v>
      </c>
      <c r="D18" s="35"/>
      <c r="E18" s="35"/>
      <c r="F18" s="35"/>
      <c r="G18" s="35"/>
      <c r="H18" s="36"/>
    </row>
    <row r="19" spans="1:8" ht="19.5" customHeight="1">
      <c r="A19" s="37" t="s">
        <v>25</v>
      </c>
      <c r="B19" s="9"/>
      <c r="C19" s="10"/>
      <c r="D19" s="10"/>
      <c r="E19" s="10"/>
      <c r="F19" s="10"/>
      <c r="G19" s="10"/>
      <c r="H19" s="11"/>
    </row>
    <row r="20" spans="1:8" ht="19.5" customHeight="1">
      <c r="A20" s="38"/>
      <c r="B20" s="12"/>
      <c r="C20" s="13"/>
      <c r="D20" s="13"/>
      <c r="E20" s="13"/>
      <c r="F20" s="13"/>
      <c r="G20" s="13"/>
      <c r="H20" s="14"/>
    </row>
    <row r="21" ht="7.5" customHeight="1"/>
    <row r="22" spans="1:8" ht="15" customHeight="1">
      <c r="A22" s="15" t="s">
        <v>16</v>
      </c>
      <c r="B22" s="15"/>
      <c r="C22" s="15"/>
      <c r="D22" s="15"/>
      <c r="E22" s="15"/>
      <c r="F22" s="15"/>
      <c r="G22" s="15"/>
      <c r="H22" s="15"/>
    </row>
    <row r="23" ht="5.25" customHeight="1"/>
    <row r="24" spans="1:8" ht="15" customHeight="1">
      <c r="A24" s="17" t="s">
        <v>32</v>
      </c>
      <c r="B24" s="18"/>
      <c r="C24" s="23" t="s">
        <v>37</v>
      </c>
      <c r="D24" s="23"/>
      <c r="E24" s="23"/>
      <c r="F24" s="23"/>
      <c r="G24" s="23"/>
      <c r="H24" s="23"/>
    </row>
    <row r="25" spans="1:8" ht="15" customHeight="1">
      <c r="A25" s="19"/>
      <c r="B25" s="20"/>
      <c r="C25" s="1" t="s">
        <v>27</v>
      </c>
      <c r="D25" s="23" t="s">
        <v>26</v>
      </c>
      <c r="E25" s="23" t="s">
        <v>29</v>
      </c>
      <c r="F25" s="23" t="s">
        <v>30</v>
      </c>
      <c r="G25" s="1" t="s">
        <v>28</v>
      </c>
      <c r="H25" s="24" t="s">
        <v>35</v>
      </c>
    </row>
    <row r="26" spans="1:8" ht="15" customHeight="1">
      <c r="A26" s="21"/>
      <c r="B26" s="22"/>
      <c r="C26" s="2" t="s">
        <v>31</v>
      </c>
      <c r="D26" s="23"/>
      <c r="E26" s="23"/>
      <c r="F26" s="23"/>
      <c r="G26" s="2" t="s">
        <v>36</v>
      </c>
      <c r="H26" s="24"/>
    </row>
    <row r="27" spans="1:8" ht="27.75" customHeight="1">
      <c r="A27" s="39" t="s">
        <v>20</v>
      </c>
      <c r="B27" s="40"/>
      <c r="C27" s="3">
        <v>14</v>
      </c>
      <c r="D27" s="3">
        <v>20</v>
      </c>
      <c r="E27" s="3">
        <v>1</v>
      </c>
      <c r="F27" s="3">
        <v>0</v>
      </c>
      <c r="G27" s="3">
        <v>0</v>
      </c>
      <c r="H27" s="7">
        <f aca="true" t="shared" si="1" ref="H27:H36">SUM(C27:G27)</f>
        <v>35</v>
      </c>
    </row>
    <row r="28" spans="1:8" ht="27.75" customHeight="1">
      <c r="A28" s="39" t="s">
        <v>1</v>
      </c>
      <c r="B28" s="40"/>
      <c r="C28" s="3">
        <v>12</v>
      </c>
      <c r="D28" s="3">
        <v>21</v>
      </c>
      <c r="E28" s="3">
        <v>2</v>
      </c>
      <c r="F28" s="3">
        <v>0</v>
      </c>
      <c r="G28" s="3">
        <v>0</v>
      </c>
      <c r="H28" s="7">
        <f t="shared" si="1"/>
        <v>35</v>
      </c>
    </row>
    <row r="29" spans="1:8" ht="27.75" customHeight="1">
      <c r="A29" s="39" t="s">
        <v>22</v>
      </c>
      <c r="B29" s="40"/>
      <c r="C29" s="3">
        <v>13</v>
      </c>
      <c r="D29" s="3">
        <v>21</v>
      </c>
      <c r="E29" s="3">
        <v>1</v>
      </c>
      <c r="F29" s="3">
        <v>0</v>
      </c>
      <c r="G29" s="3">
        <v>0</v>
      </c>
      <c r="H29" s="7">
        <f t="shared" si="1"/>
        <v>35</v>
      </c>
    </row>
    <row r="30" spans="1:8" ht="27.75" customHeight="1">
      <c r="A30" s="39" t="s">
        <v>21</v>
      </c>
      <c r="B30" s="40"/>
      <c r="C30" s="3">
        <v>13</v>
      </c>
      <c r="D30" s="3">
        <v>19</v>
      </c>
      <c r="E30" s="3">
        <v>2</v>
      </c>
      <c r="F30" s="3">
        <v>1</v>
      </c>
      <c r="G30" s="3">
        <v>0</v>
      </c>
      <c r="H30" s="7">
        <f t="shared" si="1"/>
        <v>35</v>
      </c>
    </row>
    <row r="31" spans="1:8" ht="45" customHeight="1">
      <c r="A31" s="39" t="s">
        <v>3</v>
      </c>
      <c r="B31" s="40"/>
      <c r="C31" s="3">
        <v>12</v>
      </c>
      <c r="D31" s="3">
        <v>18</v>
      </c>
      <c r="E31" s="3">
        <v>5</v>
      </c>
      <c r="F31" s="3">
        <v>0</v>
      </c>
      <c r="G31" s="3">
        <v>0</v>
      </c>
      <c r="H31" s="7">
        <f t="shared" si="1"/>
        <v>35</v>
      </c>
    </row>
    <row r="32" spans="1:8" ht="27.75" customHeight="1">
      <c r="A32" s="39" t="s">
        <v>15</v>
      </c>
      <c r="B32" s="40"/>
      <c r="C32" s="3">
        <v>11</v>
      </c>
      <c r="D32" s="3">
        <v>20</v>
      </c>
      <c r="E32" s="3">
        <v>4</v>
      </c>
      <c r="F32" s="3">
        <v>0</v>
      </c>
      <c r="G32" s="3">
        <v>0</v>
      </c>
      <c r="H32" s="7">
        <f t="shared" si="1"/>
        <v>35</v>
      </c>
    </row>
    <row r="33" spans="1:8" ht="27.75" customHeight="1">
      <c r="A33" s="39" t="s">
        <v>9</v>
      </c>
      <c r="B33" s="40"/>
      <c r="C33" s="3">
        <v>14</v>
      </c>
      <c r="D33" s="3">
        <v>17</v>
      </c>
      <c r="E33" s="3">
        <v>4</v>
      </c>
      <c r="F33" s="3">
        <v>0</v>
      </c>
      <c r="G33" s="3">
        <v>0</v>
      </c>
      <c r="H33" s="7">
        <f t="shared" si="1"/>
        <v>35</v>
      </c>
    </row>
    <row r="34" spans="1:8" ht="27.75" customHeight="1">
      <c r="A34" s="41" t="s">
        <v>11</v>
      </c>
      <c r="B34" s="42"/>
      <c r="C34" s="5">
        <v>11</v>
      </c>
      <c r="D34" s="5">
        <v>15</v>
      </c>
      <c r="E34" s="5">
        <v>9</v>
      </c>
      <c r="F34" s="3">
        <v>0</v>
      </c>
      <c r="G34" s="3">
        <v>0</v>
      </c>
      <c r="H34" s="7">
        <f t="shared" si="1"/>
        <v>35</v>
      </c>
    </row>
    <row r="35" spans="1:8" ht="27.75" customHeight="1">
      <c r="A35" s="41" t="s">
        <v>14</v>
      </c>
      <c r="B35" s="42"/>
      <c r="C35" s="5">
        <v>15</v>
      </c>
      <c r="D35" s="5">
        <v>17</v>
      </c>
      <c r="E35" s="5">
        <v>2</v>
      </c>
      <c r="F35" s="3">
        <v>0</v>
      </c>
      <c r="G35" s="3">
        <v>0</v>
      </c>
      <c r="H35" s="7">
        <f t="shared" si="1"/>
        <v>34</v>
      </c>
    </row>
    <row r="36" spans="1:8" ht="19.5" customHeight="1">
      <c r="A36" s="6" t="s">
        <v>33</v>
      </c>
      <c r="B36" s="8"/>
      <c r="C36" s="31">
        <f>SUM(C27:D35)</f>
        <v>283</v>
      </c>
      <c r="D36" s="32"/>
      <c r="E36" s="31">
        <f>SUM(E27:G35)</f>
        <v>31</v>
      </c>
      <c r="F36" s="33"/>
      <c r="G36" s="32"/>
      <c r="H36" s="7">
        <f t="shared" si="1"/>
        <v>314</v>
      </c>
    </row>
    <row r="37" spans="1:8" ht="19.5" customHeight="1">
      <c r="A37" s="6" t="s">
        <v>34</v>
      </c>
      <c r="B37" s="8"/>
      <c r="C37" s="34">
        <f>C36/H36</f>
        <v>0.9012738853503185</v>
      </c>
      <c r="D37" s="35"/>
      <c r="E37" s="35"/>
      <c r="F37" s="35"/>
      <c r="G37" s="35"/>
      <c r="H37" s="36"/>
    </row>
    <row r="38" spans="1:8" ht="19.5" customHeight="1">
      <c r="A38" s="37" t="s">
        <v>25</v>
      </c>
      <c r="B38" s="49" t="s">
        <v>6</v>
      </c>
      <c r="C38" s="50"/>
      <c r="D38" s="50"/>
      <c r="E38" s="50"/>
      <c r="F38" s="50"/>
      <c r="G38" s="50"/>
      <c r="H38" s="51"/>
    </row>
    <row r="39" spans="1:8" ht="19.5" customHeight="1">
      <c r="A39" s="38"/>
      <c r="B39" s="52"/>
      <c r="C39" s="53"/>
      <c r="D39" s="53"/>
      <c r="E39" s="53"/>
      <c r="F39" s="53"/>
      <c r="G39" s="53"/>
      <c r="H39" s="54"/>
    </row>
  </sheetData>
  <sheetProtection/>
  <mergeCells count="44">
    <mergeCell ref="A1:H2"/>
    <mergeCell ref="A3:H3"/>
    <mergeCell ref="A5:B7"/>
    <mergeCell ref="C5:H5"/>
    <mergeCell ref="D6:D7"/>
    <mergeCell ref="E6:E7"/>
    <mergeCell ref="F6:F7"/>
    <mergeCell ref="H6:H7"/>
    <mergeCell ref="A8:B8"/>
    <mergeCell ref="A9:B9"/>
    <mergeCell ref="A10:B10"/>
    <mergeCell ref="A11:B11"/>
    <mergeCell ref="A12:B12"/>
    <mergeCell ref="A13:B13"/>
    <mergeCell ref="A14:B14"/>
    <mergeCell ref="A17:B17"/>
    <mergeCell ref="C17:D17"/>
    <mergeCell ref="E17:G17"/>
    <mergeCell ref="A18:B18"/>
    <mergeCell ref="C18:H18"/>
    <mergeCell ref="A15:B15"/>
    <mergeCell ref="A16:B16"/>
    <mergeCell ref="A19:A20"/>
    <mergeCell ref="A22:H22"/>
    <mergeCell ref="A24:B26"/>
    <mergeCell ref="C24:H24"/>
    <mergeCell ref="D25:D26"/>
    <mergeCell ref="E25:E26"/>
    <mergeCell ref="F25:F26"/>
    <mergeCell ref="H25:H26"/>
    <mergeCell ref="A27:B27"/>
    <mergeCell ref="A28:B28"/>
    <mergeCell ref="A29:B29"/>
    <mergeCell ref="A30:B30"/>
    <mergeCell ref="A31:B31"/>
    <mergeCell ref="A32:B32"/>
    <mergeCell ref="A33:B33"/>
    <mergeCell ref="A34:B34"/>
    <mergeCell ref="C36:D36"/>
    <mergeCell ref="E36:G36"/>
    <mergeCell ref="C37:H37"/>
    <mergeCell ref="A38:A39"/>
    <mergeCell ref="A35:B35"/>
    <mergeCell ref="B38:H39"/>
  </mergeCells>
  <printOptions/>
  <pageMargins left="0.75" right="0.75" top="1" bottom="1" header="0.5" footer="0.5"/>
  <pageSetup horizontalDpi="600" verticalDpi="6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defaultGridColor="0" colorId="22" workbookViewId="0" topLeftCell="A16">
      <selection activeCell="C27" sqref="C27:G35"/>
    </sheetView>
  </sheetViews>
  <sheetFormatPr defaultColWidth="8.88671875" defaultRowHeight="13.5"/>
  <cols>
    <col min="1" max="1" width="13.5546875" style="0" customWidth="1"/>
    <col min="2" max="2" width="20.5546875" style="0" customWidth="1"/>
    <col min="3" max="7" width="6.99609375" style="0" customWidth="1"/>
  </cols>
  <sheetData>
    <row r="1" spans="1:8" ht="13.5" customHeight="1">
      <c r="A1" s="15" t="s">
        <v>38</v>
      </c>
      <c r="B1" s="15"/>
      <c r="C1" s="16"/>
      <c r="D1" s="16"/>
      <c r="E1" s="16"/>
      <c r="F1" s="16"/>
      <c r="G1" s="16"/>
      <c r="H1" s="16"/>
    </row>
    <row r="2" spans="1:8" ht="13.5">
      <c r="A2" s="16"/>
      <c r="B2" s="16"/>
      <c r="C2" s="16"/>
      <c r="D2" s="16"/>
      <c r="E2" s="16"/>
      <c r="F2" s="16"/>
      <c r="G2" s="16"/>
      <c r="H2" s="16"/>
    </row>
    <row r="3" spans="1:8" ht="20.25" customHeight="1">
      <c r="A3" s="15" t="s">
        <v>17</v>
      </c>
      <c r="B3" s="15"/>
      <c r="C3" s="15"/>
      <c r="D3" s="15"/>
      <c r="E3" s="15"/>
      <c r="F3" s="15"/>
      <c r="G3" s="15"/>
      <c r="H3" s="15"/>
    </row>
    <row r="4" ht="7.5" customHeight="1"/>
    <row r="5" spans="1:8" ht="15" customHeight="1">
      <c r="A5" s="17" t="s">
        <v>32</v>
      </c>
      <c r="B5" s="18"/>
      <c r="C5" s="23" t="s">
        <v>37</v>
      </c>
      <c r="D5" s="23"/>
      <c r="E5" s="23"/>
      <c r="F5" s="23"/>
      <c r="G5" s="23"/>
      <c r="H5" s="23"/>
    </row>
    <row r="6" spans="1:8" ht="15" customHeight="1">
      <c r="A6" s="19"/>
      <c r="B6" s="20"/>
      <c r="C6" s="1" t="s">
        <v>27</v>
      </c>
      <c r="D6" s="23" t="s">
        <v>26</v>
      </c>
      <c r="E6" s="23" t="s">
        <v>29</v>
      </c>
      <c r="F6" s="23" t="s">
        <v>30</v>
      </c>
      <c r="G6" s="1" t="s">
        <v>28</v>
      </c>
      <c r="H6" s="24" t="s">
        <v>35</v>
      </c>
    </row>
    <row r="7" spans="1:8" ht="15" customHeight="1">
      <c r="A7" s="21"/>
      <c r="B7" s="22"/>
      <c r="C7" s="2" t="s">
        <v>31</v>
      </c>
      <c r="D7" s="23"/>
      <c r="E7" s="23"/>
      <c r="F7" s="23"/>
      <c r="G7" s="2" t="s">
        <v>36</v>
      </c>
      <c r="H7" s="24"/>
    </row>
    <row r="8" spans="1:8" ht="27.75" customHeight="1">
      <c r="A8" s="25" t="s">
        <v>23</v>
      </c>
      <c r="B8" s="26"/>
      <c r="C8" s="3">
        <v>7</v>
      </c>
      <c r="D8" s="3">
        <v>7</v>
      </c>
      <c r="E8" s="3">
        <v>1</v>
      </c>
      <c r="F8" s="3">
        <f>'[1]1학년'!F8+'[1]2학년'!F8+'[1]3학년'!F8+'[1]4학년'!F8+'[1]5학년'!F8+'[1]6학년'!F8</f>
        <v>0</v>
      </c>
      <c r="G8" s="3">
        <f>'[1]1학년'!G8+'[1]2학년'!G8+'[1]3학년'!G8+'[1]4학년'!G8+'[1]5학년'!G8+'[1]6학년'!G8</f>
        <v>0</v>
      </c>
      <c r="H8" s="7">
        <f>SUM(C8:G8)</f>
        <v>15</v>
      </c>
    </row>
    <row r="9" spans="1:8" ht="27.75" customHeight="1">
      <c r="A9" s="25" t="s">
        <v>0</v>
      </c>
      <c r="B9" s="26"/>
      <c r="C9" s="3">
        <v>5</v>
      </c>
      <c r="D9" s="3">
        <v>7</v>
      </c>
      <c r="E9" s="3">
        <v>3</v>
      </c>
      <c r="F9" s="3">
        <f>'[1]1학년'!F9+'[1]2학년'!F9+'[1]3학년'!F9+'[1]4학년'!F9+'[1]5학년'!F9+'[1]6학년'!F9</f>
        <v>0</v>
      </c>
      <c r="G9" s="3">
        <f>'[1]1학년'!G9+'[1]2학년'!G9+'[1]3학년'!G9+'[1]4학년'!G9+'[1]5학년'!G9+'[1]6학년'!G9</f>
        <v>0</v>
      </c>
      <c r="H9" s="7">
        <f aca="true" t="shared" si="0" ref="H9:H16">SUM(C9:G9)</f>
        <v>15</v>
      </c>
    </row>
    <row r="10" spans="1:8" ht="27.75" customHeight="1">
      <c r="A10" s="25" t="s">
        <v>7</v>
      </c>
      <c r="B10" s="26"/>
      <c r="C10" s="3">
        <v>9</v>
      </c>
      <c r="D10" s="3">
        <v>4</v>
      </c>
      <c r="E10" s="3">
        <v>2</v>
      </c>
      <c r="F10" s="3">
        <f>'[1]1학년'!F10+'[1]2학년'!F10+'[1]3학년'!F10+'[1]4학년'!F10+'[1]5학년'!F10+'[1]6학년'!F10</f>
        <v>0</v>
      </c>
      <c r="G10" s="3">
        <f>'[1]1학년'!G10+'[1]2학년'!G10+'[1]3학년'!G10+'[1]4학년'!G10+'[1]5학년'!G10+'[1]6학년'!G10</f>
        <v>0</v>
      </c>
      <c r="H10" s="7">
        <f t="shared" si="0"/>
        <v>15</v>
      </c>
    </row>
    <row r="11" spans="1:8" ht="27.75" customHeight="1">
      <c r="A11" s="25" t="s">
        <v>24</v>
      </c>
      <c r="B11" s="26"/>
      <c r="C11" s="3">
        <v>8</v>
      </c>
      <c r="D11" s="3">
        <v>3</v>
      </c>
      <c r="E11" s="3">
        <v>4</v>
      </c>
      <c r="F11" s="3">
        <f>'[1]1학년'!F11+'[1]2학년'!F11+'[1]3학년'!F11+'[1]4학년'!F11+'[1]5학년'!F11+'[1]6학년'!F11</f>
        <v>0</v>
      </c>
      <c r="G11" s="3">
        <f>'[1]1학년'!G11+'[1]2학년'!G11+'[1]3학년'!G11+'[1]4학년'!G11+'[1]5학년'!G11+'[1]6학년'!G11</f>
        <v>0</v>
      </c>
      <c r="H11" s="7">
        <f t="shared" si="0"/>
        <v>15</v>
      </c>
    </row>
    <row r="12" spans="1:8" ht="27.75" customHeight="1">
      <c r="A12" s="25" t="s">
        <v>12</v>
      </c>
      <c r="B12" s="26"/>
      <c r="C12" s="3">
        <v>6</v>
      </c>
      <c r="D12" s="3">
        <v>6</v>
      </c>
      <c r="E12" s="3">
        <v>2</v>
      </c>
      <c r="F12" s="3">
        <v>1</v>
      </c>
      <c r="G12" s="3">
        <f>'[1]1학년'!G12+'[1]2학년'!G12+'[1]3학년'!G12+'[1]4학년'!G12+'[1]5학년'!G12+'[1]6학년'!G12</f>
        <v>0</v>
      </c>
      <c r="H12" s="7">
        <f t="shared" si="0"/>
        <v>15</v>
      </c>
    </row>
    <row r="13" spans="1:8" ht="27.75" customHeight="1">
      <c r="A13" s="25" t="s">
        <v>19</v>
      </c>
      <c r="B13" s="26"/>
      <c r="C13" s="3">
        <v>6</v>
      </c>
      <c r="D13" s="3">
        <v>2</v>
      </c>
      <c r="E13" s="3">
        <v>6</v>
      </c>
      <c r="F13" s="3">
        <v>1</v>
      </c>
      <c r="G13" s="3">
        <f>'[1]1학년'!G13+'[1]2학년'!G13+'[1]3학년'!G13+'[1]4학년'!G13+'[1]5학년'!G13+'[1]6학년'!G13</f>
        <v>0</v>
      </c>
      <c r="H13" s="7">
        <f t="shared" si="0"/>
        <v>15</v>
      </c>
    </row>
    <row r="14" spans="1:8" ht="45" customHeight="1">
      <c r="A14" s="27" t="s">
        <v>2</v>
      </c>
      <c r="B14" s="28"/>
      <c r="C14" s="3">
        <v>8</v>
      </c>
      <c r="D14" s="3">
        <v>5</v>
      </c>
      <c r="E14" s="3">
        <v>2</v>
      </c>
      <c r="F14" s="3">
        <f>'[1]1학년'!F14+'[1]2학년'!F14+'[1]3학년'!F14+'[1]4학년'!F14+'[1]5학년'!F14+'[1]6학년'!F14</f>
        <v>0</v>
      </c>
      <c r="G14" s="3">
        <f>'[1]1학년'!G14+'[1]2학년'!G14+'[1]3학년'!G14+'[1]4학년'!G14+'[1]5학년'!G14+'[1]6학년'!G14</f>
        <v>0</v>
      </c>
      <c r="H14" s="7">
        <f t="shared" si="0"/>
        <v>15</v>
      </c>
    </row>
    <row r="15" spans="1:8" ht="27.75" customHeight="1">
      <c r="A15" s="27" t="s">
        <v>13</v>
      </c>
      <c r="B15" s="28"/>
      <c r="C15" s="3">
        <v>9</v>
      </c>
      <c r="D15" s="3">
        <v>2</v>
      </c>
      <c r="E15" s="3">
        <v>4</v>
      </c>
      <c r="F15" s="3">
        <f>'[1]1학년'!F15+'[1]2학년'!F15+'[1]3학년'!F15+'[1]4학년'!F15+'[1]5학년'!F15+'[1]6학년'!F15</f>
        <v>0</v>
      </c>
      <c r="G15" s="3">
        <f>'[1]1학년'!G15+'[1]2학년'!G15+'[1]3학년'!G15+'[1]4학년'!G15+'[1]5학년'!G15+'[1]6학년'!G15</f>
        <v>0</v>
      </c>
      <c r="H15" s="7">
        <f t="shared" si="0"/>
        <v>15</v>
      </c>
    </row>
    <row r="16" spans="1:8" ht="27.75" customHeight="1">
      <c r="A16" s="27" t="s">
        <v>18</v>
      </c>
      <c r="B16" s="28"/>
      <c r="C16" s="3">
        <v>6</v>
      </c>
      <c r="D16" s="3">
        <v>4</v>
      </c>
      <c r="E16" s="3">
        <v>4</v>
      </c>
      <c r="F16" s="3">
        <f>'[1]1학년'!F16+'[1]2학년'!F16+'[1]3학년'!F16+'[1]4학년'!F16+'[1]5학년'!F16+'[1]6학년'!F16</f>
        <v>0</v>
      </c>
      <c r="G16" s="3">
        <v>1</v>
      </c>
      <c r="H16" s="7">
        <f t="shared" si="0"/>
        <v>15</v>
      </c>
    </row>
    <row r="17" spans="1:8" ht="19.5" customHeight="1">
      <c r="A17" s="29" t="s">
        <v>33</v>
      </c>
      <c r="B17" s="30"/>
      <c r="C17" s="31">
        <f>SUM(C8:D16)</f>
        <v>104</v>
      </c>
      <c r="D17" s="32"/>
      <c r="E17" s="31">
        <f>SUM(E8:G16)</f>
        <v>31</v>
      </c>
      <c r="F17" s="33"/>
      <c r="G17" s="32"/>
      <c r="H17" s="7">
        <f>SUM(C17:G17)</f>
        <v>135</v>
      </c>
    </row>
    <row r="18" spans="1:8" ht="19.5" customHeight="1">
      <c r="A18" s="29" t="s">
        <v>34</v>
      </c>
      <c r="B18" s="30"/>
      <c r="C18" s="34">
        <f>C17/H17</f>
        <v>0.7703703703703704</v>
      </c>
      <c r="D18" s="35"/>
      <c r="E18" s="35"/>
      <c r="F18" s="35"/>
      <c r="G18" s="35"/>
      <c r="H18" s="36"/>
    </row>
    <row r="19" spans="1:8" ht="19.5" customHeight="1">
      <c r="A19" s="37" t="s">
        <v>25</v>
      </c>
      <c r="B19" s="9"/>
      <c r="C19" s="10"/>
      <c r="D19" s="10"/>
      <c r="E19" s="10"/>
      <c r="F19" s="10"/>
      <c r="G19" s="10"/>
      <c r="H19" s="11"/>
    </row>
    <row r="20" spans="1:8" ht="19.5" customHeight="1">
      <c r="A20" s="38"/>
      <c r="B20" s="12"/>
      <c r="C20" s="13"/>
      <c r="D20" s="13"/>
      <c r="E20" s="13"/>
      <c r="F20" s="13"/>
      <c r="G20" s="13"/>
      <c r="H20" s="14"/>
    </row>
    <row r="21" ht="7.5" customHeight="1"/>
    <row r="22" spans="1:8" ht="15" customHeight="1">
      <c r="A22" s="15" t="s">
        <v>16</v>
      </c>
      <c r="B22" s="15"/>
      <c r="C22" s="15"/>
      <c r="D22" s="15"/>
      <c r="E22" s="15"/>
      <c r="F22" s="15"/>
      <c r="G22" s="15"/>
      <c r="H22" s="15"/>
    </row>
    <row r="23" ht="5.25" customHeight="1"/>
    <row r="24" spans="1:8" ht="15" customHeight="1">
      <c r="A24" s="17" t="s">
        <v>32</v>
      </c>
      <c r="B24" s="18"/>
      <c r="C24" s="23" t="s">
        <v>37</v>
      </c>
      <c r="D24" s="23"/>
      <c r="E24" s="23"/>
      <c r="F24" s="23"/>
      <c r="G24" s="23"/>
      <c r="H24" s="23"/>
    </row>
    <row r="25" spans="1:8" ht="15" customHeight="1">
      <c r="A25" s="19"/>
      <c r="B25" s="20"/>
      <c r="C25" s="1" t="s">
        <v>27</v>
      </c>
      <c r="D25" s="23" t="s">
        <v>26</v>
      </c>
      <c r="E25" s="23" t="s">
        <v>29</v>
      </c>
      <c r="F25" s="23" t="s">
        <v>30</v>
      </c>
      <c r="G25" s="1" t="s">
        <v>28</v>
      </c>
      <c r="H25" s="24" t="s">
        <v>35</v>
      </c>
    </row>
    <row r="26" spans="1:8" ht="15" customHeight="1">
      <c r="A26" s="21"/>
      <c r="B26" s="22"/>
      <c r="C26" s="2" t="s">
        <v>31</v>
      </c>
      <c r="D26" s="23"/>
      <c r="E26" s="23"/>
      <c r="F26" s="23"/>
      <c r="G26" s="2" t="s">
        <v>36</v>
      </c>
      <c r="H26" s="24"/>
    </row>
    <row r="27" spans="1:8" ht="27.75" customHeight="1">
      <c r="A27" s="39" t="s">
        <v>20</v>
      </c>
      <c r="B27" s="40"/>
      <c r="C27" s="3">
        <v>6</v>
      </c>
      <c r="D27" s="3">
        <v>7</v>
      </c>
      <c r="E27" s="3">
        <v>2</v>
      </c>
      <c r="F27" s="3">
        <f>'[1]1학년'!F27+'[1]2학년'!F27+'[1]3학년'!F27+'[1]4학년'!F27+'[1]5학년'!F27+'[1]6학년'!F27</f>
        <v>0</v>
      </c>
      <c r="G27" s="3">
        <f>'[1]1학년'!G27+'[1]2학년'!G27+'[1]3학년'!G27+'[1]4학년'!G27+'[1]5학년'!G27+'[1]6학년'!G27</f>
        <v>0</v>
      </c>
      <c r="H27" s="7">
        <f aca="true" t="shared" si="1" ref="H27:H36">SUM(C27:G27)</f>
        <v>15</v>
      </c>
    </row>
    <row r="28" spans="1:8" ht="27.75" customHeight="1">
      <c r="A28" s="39" t="s">
        <v>1</v>
      </c>
      <c r="B28" s="40"/>
      <c r="C28" s="3">
        <v>6</v>
      </c>
      <c r="D28" s="3">
        <v>8</v>
      </c>
      <c r="E28" s="3">
        <v>1</v>
      </c>
      <c r="F28" s="3">
        <f>'[1]1학년'!F28+'[1]2학년'!F28+'[1]3학년'!F28+'[1]4학년'!F28+'[1]5학년'!F28+'[1]6학년'!F28</f>
        <v>0</v>
      </c>
      <c r="G28" s="3">
        <f>'[1]1학년'!G28+'[1]2학년'!G28+'[1]3학년'!G28+'[1]4학년'!G28+'[1]5학년'!G28+'[1]6학년'!G28</f>
        <v>0</v>
      </c>
      <c r="H28" s="7">
        <f t="shared" si="1"/>
        <v>15</v>
      </c>
    </row>
    <row r="29" spans="1:8" ht="27.75" customHeight="1">
      <c r="A29" s="39" t="s">
        <v>22</v>
      </c>
      <c r="B29" s="40"/>
      <c r="C29" s="3">
        <v>5</v>
      </c>
      <c r="D29" s="3">
        <v>8</v>
      </c>
      <c r="E29" s="3">
        <v>2</v>
      </c>
      <c r="F29" s="3">
        <f>'[1]1학년'!F29+'[1]2학년'!F29+'[1]3학년'!F29+'[1]4학년'!F29+'[1]5학년'!F29+'[1]6학년'!F29</f>
        <v>0</v>
      </c>
      <c r="G29" s="3">
        <f>'[1]1학년'!G29+'[1]2학년'!G29+'[1]3학년'!G29+'[1]4학년'!G29+'[1]5학년'!G29+'[1]6학년'!G29</f>
        <v>0</v>
      </c>
      <c r="H29" s="7">
        <f t="shared" si="1"/>
        <v>15</v>
      </c>
    </row>
    <row r="30" spans="1:8" ht="27.75" customHeight="1">
      <c r="A30" s="39" t="s">
        <v>21</v>
      </c>
      <c r="B30" s="40"/>
      <c r="C30" s="3">
        <v>4</v>
      </c>
      <c r="D30" s="3">
        <v>6</v>
      </c>
      <c r="E30" s="3">
        <v>4</v>
      </c>
      <c r="F30" s="3">
        <v>1</v>
      </c>
      <c r="G30" s="3">
        <f>'[1]1학년'!G30+'[1]2학년'!G30+'[1]3학년'!G30+'[1]4학년'!G30+'[1]5학년'!G30+'[1]6학년'!G30</f>
        <v>0</v>
      </c>
      <c r="H30" s="7">
        <f t="shared" si="1"/>
        <v>15</v>
      </c>
    </row>
    <row r="31" spans="1:8" ht="45" customHeight="1">
      <c r="A31" s="39" t="s">
        <v>3</v>
      </c>
      <c r="B31" s="40"/>
      <c r="C31" s="3">
        <v>5</v>
      </c>
      <c r="D31" s="3">
        <v>7</v>
      </c>
      <c r="E31" s="3">
        <v>3</v>
      </c>
      <c r="F31" s="3">
        <f>'[1]1학년'!F31+'[1]2학년'!F31+'[1]3학년'!F31+'[1]4학년'!F31+'[1]5학년'!F31+'[1]6학년'!F31</f>
        <v>0</v>
      </c>
      <c r="G31" s="3">
        <f>'[1]1학년'!G31+'[1]2학년'!G31+'[1]3학년'!G31+'[1]4학년'!G31+'[1]5학년'!G31+'[1]6학년'!G31</f>
        <v>0</v>
      </c>
      <c r="H31" s="7">
        <f t="shared" si="1"/>
        <v>15</v>
      </c>
    </row>
    <row r="32" spans="1:8" ht="27.75" customHeight="1">
      <c r="A32" s="39" t="s">
        <v>15</v>
      </c>
      <c r="B32" s="40"/>
      <c r="C32" s="3">
        <v>5</v>
      </c>
      <c r="D32" s="3">
        <v>7</v>
      </c>
      <c r="E32" s="3">
        <v>3</v>
      </c>
      <c r="F32" s="3">
        <f>'[1]1학년'!F32+'[1]2학년'!F32+'[1]3학년'!F32+'[1]4학년'!F32+'[1]5학년'!F32+'[1]6학년'!F32</f>
        <v>0</v>
      </c>
      <c r="G32" s="3">
        <f>'[1]1학년'!G32+'[1]2학년'!G32+'[1]3학년'!G32+'[1]4학년'!G32+'[1]5학년'!G32+'[1]6학년'!G32</f>
        <v>0</v>
      </c>
      <c r="H32" s="7">
        <f t="shared" si="1"/>
        <v>15</v>
      </c>
    </row>
    <row r="33" spans="1:8" ht="27.75" customHeight="1">
      <c r="A33" s="39" t="s">
        <v>9</v>
      </c>
      <c r="B33" s="40"/>
      <c r="C33" s="3">
        <v>6</v>
      </c>
      <c r="D33" s="3">
        <v>6</v>
      </c>
      <c r="E33" s="3">
        <v>3</v>
      </c>
      <c r="F33" s="3">
        <f>'[1]1학년'!F33+'[1]2학년'!F33+'[1]3학년'!F33+'[1]4학년'!F33+'[1]5학년'!F33+'[1]6학년'!F33</f>
        <v>0</v>
      </c>
      <c r="G33" s="3">
        <f>'[1]1학년'!G33+'[1]2학년'!G33+'[1]3학년'!G33+'[1]4학년'!G33+'[1]5학년'!G33+'[1]6학년'!G33</f>
        <v>0</v>
      </c>
      <c r="H33" s="7">
        <f t="shared" si="1"/>
        <v>15</v>
      </c>
    </row>
    <row r="34" spans="1:8" ht="27.75" customHeight="1">
      <c r="A34" s="41" t="s">
        <v>11</v>
      </c>
      <c r="B34" s="42"/>
      <c r="C34" s="3">
        <v>6</v>
      </c>
      <c r="D34" s="3">
        <v>5</v>
      </c>
      <c r="E34" s="3">
        <v>3</v>
      </c>
      <c r="F34" s="3">
        <v>1</v>
      </c>
      <c r="G34" s="3">
        <f>'[1]1학년'!G34+'[1]2학년'!G34+'[1]3학년'!G34+'[1]4학년'!G34+'[1]5학년'!G34+'[1]6학년'!G34</f>
        <v>0</v>
      </c>
      <c r="H34" s="7">
        <f t="shared" si="1"/>
        <v>15</v>
      </c>
    </row>
    <row r="35" spans="1:8" ht="27.75" customHeight="1">
      <c r="A35" s="41" t="s">
        <v>14</v>
      </c>
      <c r="B35" s="42"/>
      <c r="C35" s="3">
        <v>4</v>
      </c>
      <c r="D35" s="3">
        <v>8</v>
      </c>
      <c r="E35" s="3">
        <f>'[1]1학년'!E35+'[1]2학년'!E35+'[1]3학년'!E35+'[1]4학년'!E35+'[1]5학년'!E35+'[1]6학년'!E35</f>
        <v>0</v>
      </c>
      <c r="F35" s="3">
        <f>'[1]1학년'!F35+'[1]2학년'!F35+'[1]3학년'!F35+'[1]4학년'!F35+'[1]5학년'!F35+'[1]6학년'!F35</f>
        <v>0</v>
      </c>
      <c r="G35" s="3">
        <f>'[1]1학년'!G35+'[1]2학년'!G35+'[1]3학년'!G35+'[1]4학년'!G35+'[1]5학년'!G35+'[1]6학년'!G35</f>
        <v>0</v>
      </c>
      <c r="H35" s="7">
        <f t="shared" si="1"/>
        <v>12</v>
      </c>
    </row>
    <row r="36" spans="1:8" ht="19.5" customHeight="1">
      <c r="A36" s="6" t="s">
        <v>33</v>
      </c>
      <c r="B36" s="8"/>
      <c r="C36" s="31">
        <f>SUM(C27:D35)</f>
        <v>109</v>
      </c>
      <c r="D36" s="32"/>
      <c r="E36" s="31">
        <f>SUM(E27:G35)</f>
        <v>23</v>
      </c>
      <c r="F36" s="33"/>
      <c r="G36" s="32"/>
      <c r="H36" s="7">
        <f t="shared" si="1"/>
        <v>132</v>
      </c>
    </row>
    <row r="37" spans="1:8" ht="19.5" customHeight="1">
      <c r="A37" s="6" t="s">
        <v>34</v>
      </c>
      <c r="B37" s="8"/>
      <c r="C37" s="34">
        <f>C36/H36</f>
        <v>0.8257575757575758</v>
      </c>
      <c r="D37" s="35"/>
      <c r="E37" s="35"/>
      <c r="F37" s="35"/>
      <c r="G37" s="35"/>
      <c r="H37" s="36"/>
    </row>
    <row r="38" spans="1:8" ht="19.5" customHeight="1">
      <c r="A38" s="37" t="s">
        <v>25</v>
      </c>
      <c r="B38" s="9"/>
      <c r="C38" s="10"/>
      <c r="D38" s="10"/>
      <c r="E38" s="10"/>
      <c r="F38" s="10"/>
      <c r="G38" s="10"/>
      <c r="H38" s="11"/>
    </row>
    <row r="39" spans="1:8" ht="19.5" customHeight="1">
      <c r="A39" s="38"/>
      <c r="B39" s="12"/>
      <c r="C39" s="13"/>
      <c r="D39" s="13"/>
      <c r="E39" s="13"/>
      <c r="F39" s="13"/>
      <c r="G39" s="13"/>
      <c r="H39" s="14"/>
    </row>
  </sheetData>
  <sheetProtection/>
  <mergeCells count="43">
    <mergeCell ref="A1:H2"/>
    <mergeCell ref="A3:H3"/>
    <mergeCell ref="A5:B7"/>
    <mergeCell ref="C5:H5"/>
    <mergeCell ref="D6:D7"/>
    <mergeCell ref="E6:E7"/>
    <mergeCell ref="F6:F7"/>
    <mergeCell ref="H6:H7"/>
    <mergeCell ref="A8:B8"/>
    <mergeCell ref="A9:B9"/>
    <mergeCell ref="A10:B10"/>
    <mergeCell ref="A11:B11"/>
    <mergeCell ref="A12:B12"/>
    <mergeCell ref="A13:B13"/>
    <mergeCell ref="A14:B14"/>
    <mergeCell ref="A17:B17"/>
    <mergeCell ref="C17:D17"/>
    <mergeCell ref="E17:G17"/>
    <mergeCell ref="A18:B18"/>
    <mergeCell ref="C18:H18"/>
    <mergeCell ref="A15:B15"/>
    <mergeCell ref="A16:B16"/>
    <mergeCell ref="A19:A20"/>
    <mergeCell ref="A22:H22"/>
    <mergeCell ref="A24:B26"/>
    <mergeCell ref="C24:H24"/>
    <mergeCell ref="D25:D26"/>
    <mergeCell ref="E25:E26"/>
    <mergeCell ref="F25:F26"/>
    <mergeCell ref="H25:H26"/>
    <mergeCell ref="A27:B27"/>
    <mergeCell ref="A28:B28"/>
    <mergeCell ref="A29:B29"/>
    <mergeCell ref="A30:B30"/>
    <mergeCell ref="A31:B31"/>
    <mergeCell ref="A32:B32"/>
    <mergeCell ref="A33:B33"/>
    <mergeCell ref="A34:B34"/>
    <mergeCell ref="C36:D36"/>
    <mergeCell ref="E36:G36"/>
    <mergeCell ref="C37:H37"/>
    <mergeCell ref="A38:A39"/>
    <mergeCell ref="A35:B35"/>
  </mergeCells>
  <printOptions/>
  <pageMargins left="0.75" right="0.75" top="1" bottom="1" header="0.5" footer="0.5"/>
  <pageSetup horizontalDpi="600" verticalDpi="600" orientation="portrait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defaultGridColor="0" colorId="22" workbookViewId="0" topLeftCell="A16">
      <selection activeCell="K41" sqref="K41"/>
    </sheetView>
  </sheetViews>
  <sheetFormatPr defaultColWidth="8.88671875" defaultRowHeight="13.5"/>
  <cols>
    <col min="1" max="1" width="13.5546875" style="0" customWidth="1"/>
    <col min="2" max="2" width="20.5546875" style="0" customWidth="1"/>
    <col min="3" max="7" width="6.99609375" style="0" customWidth="1"/>
  </cols>
  <sheetData>
    <row r="1" spans="1:8" ht="13.5" customHeight="1">
      <c r="A1" s="15" t="s">
        <v>38</v>
      </c>
      <c r="B1" s="15"/>
      <c r="C1" s="16"/>
      <c r="D1" s="16"/>
      <c r="E1" s="16"/>
      <c r="F1" s="16"/>
      <c r="G1" s="16"/>
      <c r="H1" s="16"/>
    </row>
    <row r="2" spans="1:8" ht="13.5">
      <c r="A2" s="16"/>
      <c r="B2" s="16"/>
      <c r="C2" s="16"/>
      <c r="D2" s="16"/>
      <c r="E2" s="16"/>
      <c r="F2" s="16"/>
      <c r="G2" s="16"/>
      <c r="H2" s="16"/>
    </row>
    <row r="3" spans="1:8" ht="20.25" customHeight="1">
      <c r="A3" s="15" t="s">
        <v>17</v>
      </c>
      <c r="B3" s="15"/>
      <c r="C3" s="15"/>
      <c r="D3" s="15"/>
      <c r="E3" s="15"/>
      <c r="F3" s="15"/>
      <c r="G3" s="15"/>
      <c r="H3" s="15"/>
    </row>
    <row r="4" ht="7.5" customHeight="1"/>
    <row r="5" spans="1:8" ht="15" customHeight="1">
      <c r="A5" s="17" t="s">
        <v>32</v>
      </c>
      <c r="B5" s="18"/>
      <c r="C5" s="23" t="s">
        <v>37</v>
      </c>
      <c r="D5" s="23"/>
      <c r="E5" s="23"/>
      <c r="F5" s="23"/>
      <c r="G5" s="23"/>
      <c r="H5" s="23"/>
    </row>
    <row r="6" spans="1:8" ht="15" customHeight="1">
      <c r="A6" s="19"/>
      <c r="B6" s="20"/>
      <c r="C6" s="1" t="s">
        <v>27</v>
      </c>
      <c r="D6" s="23" t="s">
        <v>26</v>
      </c>
      <c r="E6" s="23" t="s">
        <v>29</v>
      </c>
      <c r="F6" s="23" t="s">
        <v>30</v>
      </c>
      <c r="G6" s="1" t="s">
        <v>28</v>
      </c>
      <c r="H6" s="24" t="s">
        <v>35</v>
      </c>
    </row>
    <row r="7" spans="1:8" ht="15" customHeight="1">
      <c r="A7" s="21"/>
      <c r="B7" s="22"/>
      <c r="C7" s="2" t="s">
        <v>31</v>
      </c>
      <c r="D7" s="23"/>
      <c r="E7" s="23"/>
      <c r="F7" s="23"/>
      <c r="G7" s="2" t="s">
        <v>36</v>
      </c>
      <c r="H7" s="24"/>
    </row>
    <row r="8" spans="1:8" ht="27.75" customHeight="1">
      <c r="A8" s="25" t="s">
        <v>23</v>
      </c>
      <c r="B8" s="26"/>
      <c r="C8" s="3">
        <v>15</v>
      </c>
      <c r="D8" s="3">
        <v>11</v>
      </c>
      <c r="E8" s="3">
        <v>2</v>
      </c>
      <c r="F8" s="3"/>
      <c r="G8" s="3"/>
      <c r="H8" s="7">
        <f>SUM(C8:G8)</f>
        <v>28</v>
      </c>
    </row>
    <row r="9" spans="1:8" ht="27.75" customHeight="1">
      <c r="A9" s="25" t="s">
        <v>0</v>
      </c>
      <c r="B9" s="26"/>
      <c r="C9" s="3">
        <v>10</v>
      </c>
      <c r="D9" s="3">
        <v>11</v>
      </c>
      <c r="E9" s="3">
        <v>7</v>
      </c>
      <c r="F9" s="3"/>
      <c r="G9" s="3"/>
      <c r="H9" s="7">
        <f aca="true" t="shared" si="0" ref="H9:H16">SUM(C9:G9)</f>
        <v>28</v>
      </c>
    </row>
    <row r="10" spans="1:8" ht="27.75" customHeight="1">
      <c r="A10" s="25" t="s">
        <v>7</v>
      </c>
      <c r="B10" s="26"/>
      <c r="C10" s="3">
        <v>15</v>
      </c>
      <c r="D10" s="3">
        <v>4</v>
      </c>
      <c r="E10" s="3">
        <v>9</v>
      </c>
      <c r="F10" s="3"/>
      <c r="G10" s="3"/>
      <c r="H10" s="7">
        <f t="shared" si="0"/>
        <v>28</v>
      </c>
    </row>
    <row r="11" spans="1:8" ht="27.75" customHeight="1">
      <c r="A11" s="25" t="s">
        <v>24</v>
      </c>
      <c r="B11" s="26"/>
      <c r="C11" s="3">
        <v>12</v>
      </c>
      <c r="D11" s="3">
        <v>9</v>
      </c>
      <c r="E11" s="3">
        <v>7</v>
      </c>
      <c r="F11" s="3"/>
      <c r="G11" s="3"/>
      <c r="H11" s="7">
        <f t="shared" si="0"/>
        <v>28</v>
      </c>
    </row>
    <row r="12" spans="1:8" ht="27.75" customHeight="1">
      <c r="A12" s="25" t="s">
        <v>12</v>
      </c>
      <c r="B12" s="26"/>
      <c r="C12" s="3">
        <v>14</v>
      </c>
      <c r="D12" s="3">
        <v>10</v>
      </c>
      <c r="E12" s="3">
        <v>4</v>
      </c>
      <c r="F12" s="3"/>
      <c r="G12" s="3"/>
      <c r="H12" s="7">
        <f t="shared" si="0"/>
        <v>28</v>
      </c>
    </row>
    <row r="13" spans="1:8" ht="27.75" customHeight="1">
      <c r="A13" s="25" t="s">
        <v>19</v>
      </c>
      <c r="B13" s="26"/>
      <c r="C13" s="3">
        <v>8</v>
      </c>
      <c r="D13" s="3">
        <v>6</v>
      </c>
      <c r="E13" s="3">
        <v>13</v>
      </c>
      <c r="F13" s="3">
        <v>1</v>
      </c>
      <c r="G13" s="3"/>
      <c r="H13" s="7">
        <f t="shared" si="0"/>
        <v>28</v>
      </c>
    </row>
    <row r="14" spans="1:8" ht="45" customHeight="1">
      <c r="A14" s="27" t="s">
        <v>2</v>
      </c>
      <c r="B14" s="28"/>
      <c r="C14" s="3">
        <v>9</v>
      </c>
      <c r="D14" s="3">
        <v>12</v>
      </c>
      <c r="E14" s="3">
        <v>7</v>
      </c>
      <c r="F14" s="3"/>
      <c r="G14" s="3"/>
      <c r="H14" s="7">
        <f t="shared" si="0"/>
        <v>28</v>
      </c>
    </row>
    <row r="15" spans="1:8" ht="27.75" customHeight="1">
      <c r="A15" s="27" t="s">
        <v>13</v>
      </c>
      <c r="B15" s="28"/>
      <c r="C15" s="3">
        <v>8</v>
      </c>
      <c r="D15" s="3">
        <v>14</v>
      </c>
      <c r="E15" s="3">
        <v>5</v>
      </c>
      <c r="F15" s="3">
        <v>1</v>
      </c>
      <c r="G15" s="3"/>
      <c r="H15" s="7">
        <f t="shared" si="0"/>
        <v>28</v>
      </c>
    </row>
    <row r="16" spans="1:8" ht="27.75" customHeight="1">
      <c r="A16" s="27" t="s">
        <v>18</v>
      </c>
      <c r="B16" s="28"/>
      <c r="C16" s="3">
        <v>16</v>
      </c>
      <c r="D16" s="3">
        <v>7</v>
      </c>
      <c r="E16" s="3">
        <v>5</v>
      </c>
      <c r="F16" s="3"/>
      <c r="G16" s="3"/>
      <c r="H16" s="7">
        <f t="shared" si="0"/>
        <v>28</v>
      </c>
    </row>
    <row r="17" spans="1:8" ht="19.5" customHeight="1">
      <c r="A17" s="29" t="s">
        <v>33</v>
      </c>
      <c r="B17" s="30"/>
      <c r="C17" s="31">
        <f>SUM(C8:D16)</f>
        <v>191</v>
      </c>
      <c r="D17" s="32"/>
      <c r="E17" s="31">
        <f>SUM(E8:G16)</f>
        <v>61</v>
      </c>
      <c r="F17" s="33"/>
      <c r="G17" s="32"/>
      <c r="H17" s="7">
        <f>SUM(C17:G17)</f>
        <v>252</v>
      </c>
    </row>
    <row r="18" spans="1:8" ht="19.5" customHeight="1">
      <c r="A18" s="29" t="s">
        <v>34</v>
      </c>
      <c r="B18" s="30"/>
      <c r="C18" s="34">
        <f>C17/H17</f>
        <v>0.7579365079365079</v>
      </c>
      <c r="D18" s="35"/>
      <c r="E18" s="35"/>
      <c r="F18" s="35"/>
      <c r="G18" s="35"/>
      <c r="H18" s="36"/>
    </row>
    <row r="19" spans="1:8" ht="19.5" customHeight="1">
      <c r="A19" s="37" t="s">
        <v>25</v>
      </c>
      <c r="B19" s="9"/>
      <c r="C19" s="10"/>
      <c r="D19" s="10"/>
      <c r="E19" s="10"/>
      <c r="F19" s="10"/>
      <c r="G19" s="10"/>
      <c r="H19" s="11"/>
    </row>
    <row r="20" spans="1:8" ht="19.5" customHeight="1">
      <c r="A20" s="38"/>
      <c r="B20" s="12"/>
      <c r="C20" s="13"/>
      <c r="D20" s="13"/>
      <c r="E20" s="13"/>
      <c r="F20" s="13"/>
      <c r="G20" s="13"/>
      <c r="H20" s="14"/>
    </row>
    <row r="21" ht="7.5" customHeight="1"/>
    <row r="22" spans="1:8" ht="15" customHeight="1">
      <c r="A22" s="15" t="s">
        <v>16</v>
      </c>
      <c r="B22" s="15"/>
      <c r="C22" s="15"/>
      <c r="D22" s="15"/>
      <c r="E22" s="15"/>
      <c r="F22" s="15"/>
      <c r="G22" s="15"/>
      <c r="H22" s="15"/>
    </row>
    <row r="23" ht="5.25" customHeight="1"/>
    <row r="24" spans="1:8" ht="15" customHeight="1">
      <c r="A24" s="17" t="s">
        <v>32</v>
      </c>
      <c r="B24" s="18"/>
      <c r="C24" s="23" t="s">
        <v>37</v>
      </c>
      <c r="D24" s="23"/>
      <c r="E24" s="23"/>
      <c r="F24" s="23"/>
      <c r="G24" s="23"/>
      <c r="H24" s="23"/>
    </row>
    <row r="25" spans="1:8" ht="15" customHeight="1">
      <c r="A25" s="19"/>
      <c r="B25" s="20"/>
      <c r="C25" s="1" t="s">
        <v>27</v>
      </c>
      <c r="D25" s="23" t="s">
        <v>26</v>
      </c>
      <c r="E25" s="23" t="s">
        <v>29</v>
      </c>
      <c r="F25" s="23" t="s">
        <v>30</v>
      </c>
      <c r="G25" s="1" t="s">
        <v>28</v>
      </c>
      <c r="H25" s="24" t="s">
        <v>35</v>
      </c>
    </row>
    <row r="26" spans="1:8" ht="15" customHeight="1">
      <c r="A26" s="21"/>
      <c r="B26" s="22"/>
      <c r="C26" s="2" t="s">
        <v>31</v>
      </c>
      <c r="D26" s="23"/>
      <c r="E26" s="23"/>
      <c r="F26" s="23"/>
      <c r="G26" s="2" t="s">
        <v>36</v>
      </c>
      <c r="H26" s="24"/>
    </row>
    <row r="27" spans="1:8" ht="27.75" customHeight="1">
      <c r="A27" s="39" t="s">
        <v>20</v>
      </c>
      <c r="B27" s="40"/>
      <c r="C27" s="3">
        <v>11</v>
      </c>
      <c r="D27" s="3">
        <v>12</v>
      </c>
      <c r="E27" s="3">
        <v>5</v>
      </c>
      <c r="F27" s="3"/>
      <c r="G27" s="3"/>
      <c r="H27" s="7">
        <f aca="true" t="shared" si="1" ref="H27:H36">SUM(C27:G27)</f>
        <v>28</v>
      </c>
    </row>
    <row r="28" spans="1:8" ht="27.75" customHeight="1">
      <c r="A28" s="39" t="s">
        <v>1</v>
      </c>
      <c r="B28" s="40"/>
      <c r="C28" s="3">
        <v>11</v>
      </c>
      <c r="D28" s="3">
        <v>11</v>
      </c>
      <c r="E28" s="3">
        <v>6</v>
      </c>
      <c r="F28" s="3"/>
      <c r="G28" s="3"/>
      <c r="H28" s="7">
        <f t="shared" si="1"/>
        <v>28</v>
      </c>
    </row>
    <row r="29" spans="1:8" ht="27.75" customHeight="1">
      <c r="A29" s="39" t="s">
        <v>22</v>
      </c>
      <c r="B29" s="40"/>
      <c r="C29" s="3">
        <v>12</v>
      </c>
      <c r="D29" s="3">
        <v>11</v>
      </c>
      <c r="E29" s="3">
        <v>3</v>
      </c>
      <c r="F29" s="3">
        <v>2</v>
      </c>
      <c r="G29" s="3"/>
      <c r="H29" s="7">
        <f t="shared" si="1"/>
        <v>28</v>
      </c>
    </row>
    <row r="30" spans="1:8" ht="27.75" customHeight="1">
      <c r="A30" s="39" t="s">
        <v>21</v>
      </c>
      <c r="B30" s="40"/>
      <c r="C30" s="3">
        <v>10</v>
      </c>
      <c r="D30" s="3">
        <v>4</v>
      </c>
      <c r="E30" s="3">
        <v>14</v>
      </c>
      <c r="F30" s="3"/>
      <c r="G30" s="3"/>
      <c r="H30" s="7">
        <f t="shared" si="1"/>
        <v>28</v>
      </c>
    </row>
    <row r="31" spans="1:8" ht="45" customHeight="1">
      <c r="A31" s="39" t="s">
        <v>3</v>
      </c>
      <c r="B31" s="40"/>
      <c r="C31" s="3">
        <v>11</v>
      </c>
      <c r="D31" s="3">
        <v>10</v>
      </c>
      <c r="E31" s="3">
        <v>6</v>
      </c>
      <c r="F31" s="3"/>
      <c r="G31" s="3"/>
      <c r="H31" s="7">
        <f t="shared" si="1"/>
        <v>27</v>
      </c>
    </row>
    <row r="32" spans="1:8" ht="27.75" customHeight="1">
      <c r="A32" s="39" t="s">
        <v>15</v>
      </c>
      <c r="B32" s="40"/>
      <c r="C32" s="3">
        <v>11</v>
      </c>
      <c r="D32" s="3">
        <v>12</v>
      </c>
      <c r="E32" s="3">
        <v>5</v>
      </c>
      <c r="F32" s="3"/>
      <c r="G32" s="3"/>
      <c r="H32" s="7">
        <f t="shared" si="1"/>
        <v>28</v>
      </c>
    </row>
    <row r="33" spans="1:8" ht="27.75" customHeight="1">
      <c r="A33" s="39" t="s">
        <v>9</v>
      </c>
      <c r="B33" s="40"/>
      <c r="C33" s="3">
        <v>12</v>
      </c>
      <c r="D33" s="3">
        <v>11</v>
      </c>
      <c r="E33" s="3">
        <v>5</v>
      </c>
      <c r="F33" s="3"/>
      <c r="G33" s="3"/>
      <c r="H33" s="7">
        <f t="shared" si="1"/>
        <v>28</v>
      </c>
    </row>
    <row r="34" spans="1:8" ht="27.75" customHeight="1">
      <c r="A34" s="41" t="s">
        <v>11</v>
      </c>
      <c r="B34" s="42"/>
      <c r="C34" s="5">
        <v>10</v>
      </c>
      <c r="D34" s="5">
        <v>10</v>
      </c>
      <c r="E34" s="5">
        <v>8</v>
      </c>
      <c r="F34" s="3"/>
      <c r="G34" s="3"/>
      <c r="H34" s="7">
        <f t="shared" si="1"/>
        <v>28</v>
      </c>
    </row>
    <row r="35" spans="1:8" ht="27.75" customHeight="1">
      <c r="A35" s="41" t="s">
        <v>14</v>
      </c>
      <c r="B35" s="42"/>
      <c r="C35" s="5">
        <v>11</v>
      </c>
      <c r="D35" s="5">
        <v>12</v>
      </c>
      <c r="E35" s="5">
        <v>5</v>
      </c>
      <c r="F35" s="3"/>
      <c r="G35" s="3"/>
      <c r="H35" s="7">
        <f t="shared" si="1"/>
        <v>28</v>
      </c>
    </row>
    <row r="36" spans="1:8" ht="19.5" customHeight="1">
      <c r="A36" s="6" t="s">
        <v>33</v>
      </c>
      <c r="B36" s="8"/>
      <c r="C36" s="31">
        <f>SUM(C27:D35)</f>
        <v>192</v>
      </c>
      <c r="D36" s="32"/>
      <c r="E36" s="31">
        <f>SUM(E27:G35)</f>
        <v>59</v>
      </c>
      <c r="F36" s="33"/>
      <c r="G36" s="32"/>
      <c r="H36" s="7">
        <f t="shared" si="1"/>
        <v>251</v>
      </c>
    </row>
    <row r="37" spans="1:8" ht="19.5" customHeight="1">
      <c r="A37" s="6" t="s">
        <v>34</v>
      </c>
      <c r="B37" s="8"/>
      <c r="C37" s="34">
        <f>C36/H36</f>
        <v>0.7649402390438247</v>
      </c>
      <c r="D37" s="35"/>
      <c r="E37" s="35"/>
      <c r="F37" s="35"/>
      <c r="G37" s="35"/>
      <c r="H37" s="36"/>
    </row>
    <row r="38" spans="1:8" ht="19.5" customHeight="1">
      <c r="A38" s="37" t="s">
        <v>25</v>
      </c>
      <c r="B38" s="49" t="s">
        <v>10</v>
      </c>
      <c r="C38" s="50"/>
      <c r="D38" s="50"/>
      <c r="E38" s="50"/>
      <c r="F38" s="50"/>
      <c r="G38" s="50"/>
      <c r="H38" s="51"/>
    </row>
    <row r="39" spans="1:8" ht="19.5" customHeight="1">
      <c r="A39" s="38"/>
      <c r="B39" s="52"/>
      <c r="C39" s="53"/>
      <c r="D39" s="53"/>
      <c r="E39" s="53"/>
      <c r="F39" s="53"/>
      <c r="G39" s="53"/>
      <c r="H39" s="54"/>
    </row>
  </sheetData>
  <sheetProtection/>
  <mergeCells count="44">
    <mergeCell ref="A1:H2"/>
    <mergeCell ref="A3:H3"/>
    <mergeCell ref="A5:B7"/>
    <mergeCell ref="C5:H5"/>
    <mergeCell ref="D6:D7"/>
    <mergeCell ref="E6:E7"/>
    <mergeCell ref="F6:F7"/>
    <mergeCell ref="H6:H7"/>
    <mergeCell ref="A8:B8"/>
    <mergeCell ref="A9:B9"/>
    <mergeCell ref="A10:B10"/>
    <mergeCell ref="A11:B11"/>
    <mergeCell ref="A12:B12"/>
    <mergeCell ref="A15:B15"/>
    <mergeCell ref="A13:B13"/>
    <mergeCell ref="A14:B14"/>
    <mergeCell ref="A16:B16"/>
    <mergeCell ref="A17:B17"/>
    <mergeCell ref="C17:D17"/>
    <mergeCell ref="E17:G17"/>
    <mergeCell ref="A18:B18"/>
    <mergeCell ref="C18:H18"/>
    <mergeCell ref="A19:A20"/>
    <mergeCell ref="A22:H22"/>
    <mergeCell ref="A24:B26"/>
    <mergeCell ref="C24:H24"/>
    <mergeCell ref="D25:D26"/>
    <mergeCell ref="E25:E26"/>
    <mergeCell ref="F25:F26"/>
    <mergeCell ref="H25:H26"/>
    <mergeCell ref="A27:B27"/>
    <mergeCell ref="A28:B28"/>
    <mergeCell ref="A29:B29"/>
    <mergeCell ref="A30:B30"/>
    <mergeCell ref="A31:B31"/>
    <mergeCell ref="A32:B32"/>
    <mergeCell ref="A33:B33"/>
    <mergeCell ref="A35:B35"/>
    <mergeCell ref="C36:D36"/>
    <mergeCell ref="E36:G36"/>
    <mergeCell ref="C37:H37"/>
    <mergeCell ref="A38:A39"/>
    <mergeCell ref="A34:B34"/>
    <mergeCell ref="B38:H39"/>
  </mergeCells>
  <printOptions/>
  <pageMargins left="0.75" right="0.75" top="1" bottom="1" header="0.5" footer="0.5"/>
  <pageSetup horizontalDpi="600" verticalDpi="600" orientation="portrait" paperSize="9" scale="84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defaultGridColor="0" colorId="22" workbookViewId="0" topLeftCell="A13">
      <selection activeCell="C27" sqref="C27:G35"/>
    </sheetView>
  </sheetViews>
  <sheetFormatPr defaultColWidth="8.88671875" defaultRowHeight="13.5"/>
  <cols>
    <col min="1" max="1" width="13.5546875" style="0" customWidth="1"/>
    <col min="2" max="2" width="20.5546875" style="0" customWidth="1"/>
    <col min="3" max="7" width="6.99609375" style="0" customWidth="1"/>
  </cols>
  <sheetData>
    <row r="1" spans="1:8" ht="13.5" customHeight="1">
      <c r="A1" s="15" t="s">
        <v>38</v>
      </c>
      <c r="B1" s="15"/>
      <c r="C1" s="16"/>
      <c r="D1" s="16"/>
      <c r="E1" s="16"/>
      <c r="F1" s="16"/>
      <c r="G1" s="16"/>
      <c r="H1" s="16"/>
    </row>
    <row r="2" spans="1:8" ht="13.5">
      <c r="A2" s="16"/>
      <c r="B2" s="16"/>
      <c r="C2" s="16"/>
      <c r="D2" s="16"/>
      <c r="E2" s="16"/>
      <c r="F2" s="16"/>
      <c r="G2" s="16"/>
      <c r="H2" s="16"/>
    </row>
    <row r="3" spans="1:8" ht="20.25" customHeight="1">
      <c r="A3" s="15" t="s">
        <v>17</v>
      </c>
      <c r="B3" s="15"/>
      <c r="C3" s="15"/>
      <c r="D3" s="15"/>
      <c r="E3" s="15"/>
      <c r="F3" s="15"/>
      <c r="G3" s="15"/>
      <c r="H3" s="15"/>
    </row>
    <row r="4" ht="7.5" customHeight="1"/>
    <row r="5" spans="1:8" ht="15" customHeight="1">
      <c r="A5" s="17" t="s">
        <v>32</v>
      </c>
      <c r="B5" s="18"/>
      <c r="C5" s="23" t="s">
        <v>37</v>
      </c>
      <c r="D5" s="23"/>
      <c r="E5" s="23"/>
      <c r="F5" s="23"/>
      <c r="G5" s="23"/>
      <c r="H5" s="23"/>
    </row>
    <row r="6" spans="1:8" ht="15" customHeight="1">
      <c r="A6" s="19"/>
      <c r="B6" s="20"/>
      <c r="C6" s="1" t="s">
        <v>27</v>
      </c>
      <c r="D6" s="23" t="s">
        <v>26</v>
      </c>
      <c r="E6" s="23" t="s">
        <v>29</v>
      </c>
      <c r="F6" s="23" t="s">
        <v>30</v>
      </c>
      <c r="G6" s="1" t="s">
        <v>28</v>
      </c>
      <c r="H6" s="24" t="s">
        <v>35</v>
      </c>
    </row>
    <row r="7" spans="1:8" ht="15" customHeight="1">
      <c r="A7" s="21"/>
      <c r="B7" s="22"/>
      <c r="C7" s="2" t="s">
        <v>31</v>
      </c>
      <c r="D7" s="23"/>
      <c r="E7" s="23"/>
      <c r="F7" s="23"/>
      <c r="G7" s="2" t="s">
        <v>36</v>
      </c>
      <c r="H7" s="24"/>
    </row>
    <row r="8" spans="1:8" ht="27.75" customHeight="1">
      <c r="A8" s="25" t="s">
        <v>23</v>
      </c>
      <c r="B8" s="26"/>
      <c r="C8" s="3">
        <v>11</v>
      </c>
      <c r="D8" s="3">
        <v>5</v>
      </c>
      <c r="E8" s="3">
        <v>5</v>
      </c>
      <c r="F8" s="3"/>
      <c r="G8" s="3"/>
      <c r="H8" s="7">
        <f>SUM(C8:G8)</f>
        <v>21</v>
      </c>
    </row>
    <row r="9" spans="1:8" ht="27.75" customHeight="1">
      <c r="A9" s="25" t="s">
        <v>0</v>
      </c>
      <c r="B9" s="26"/>
      <c r="C9" s="3">
        <v>10</v>
      </c>
      <c r="D9" s="3">
        <v>7</v>
      </c>
      <c r="E9" s="3">
        <v>4</v>
      </c>
      <c r="F9" s="3"/>
      <c r="G9" s="3"/>
      <c r="H9" s="7">
        <f aca="true" t="shared" si="0" ref="H9:H16">SUM(C9:G9)</f>
        <v>21</v>
      </c>
    </row>
    <row r="10" spans="1:8" ht="27.75" customHeight="1">
      <c r="A10" s="25" t="s">
        <v>7</v>
      </c>
      <c r="B10" s="26"/>
      <c r="C10" s="3">
        <v>10</v>
      </c>
      <c r="D10" s="3">
        <v>5</v>
      </c>
      <c r="E10" s="3">
        <v>6</v>
      </c>
      <c r="F10" s="3"/>
      <c r="G10" s="3"/>
      <c r="H10" s="7">
        <f t="shared" si="0"/>
        <v>21</v>
      </c>
    </row>
    <row r="11" spans="1:8" ht="27.75" customHeight="1">
      <c r="A11" s="25" t="s">
        <v>24</v>
      </c>
      <c r="B11" s="26"/>
      <c r="C11" s="3">
        <v>9</v>
      </c>
      <c r="D11" s="3">
        <v>8</v>
      </c>
      <c r="E11" s="3">
        <v>4</v>
      </c>
      <c r="F11" s="3"/>
      <c r="G11" s="3"/>
      <c r="H11" s="7">
        <f t="shared" si="0"/>
        <v>21</v>
      </c>
    </row>
    <row r="12" spans="1:8" ht="27.75" customHeight="1">
      <c r="A12" s="25" t="s">
        <v>12</v>
      </c>
      <c r="B12" s="26"/>
      <c r="C12" s="3">
        <v>12</v>
      </c>
      <c r="D12" s="3">
        <v>5</v>
      </c>
      <c r="E12" s="3">
        <v>4</v>
      </c>
      <c r="F12" s="3"/>
      <c r="G12" s="3"/>
      <c r="H12" s="7">
        <f t="shared" si="0"/>
        <v>21</v>
      </c>
    </row>
    <row r="13" spans="1:8" ht="27.75" customHeight="1">
      <c r="A13" s="25" t="s">
        <v>19</v>
      </c>
      <c r="B13" s="26"/>
      <c r="C13" s="3">
        <v>8</v>
      </c>
      <c r="D13" s="3">
        <v>8</v>
      </c>
      <c r="E13" s="3">
        <v>5</v>
      </c>
      <c r="F13" s="3"/>
      <c r="G13" s="3"/>
      <c r="H13" s="7">
        <f t="shared" si="0"/>
        <v>21</v>
      </c>
    </row>
    <row r="14" spans="1:8" ht="45" customHeight="1">
      <c r="A14" s="27" t="s">
        <v>2</v>
      </c>
      <c r="B14" s="28"/>
      <c r="C14" s="3">
        <v>9</v>
      </c>
      <c r="D14" s="3">
        <v>6</v>
      </c>
      <c r="E14" s="3">
        <v>6</v>
      </c>
      <c r="F14" s="3"/>
      <c r="G14" s="3"/>
      <c r="H14" s="7">
        <f t="shared" si="0"/>
        <v>21</v>
      </c>
    </row>
    <row r="15" spans="1:8" ht="27.75" customHeight="1">
      <c r="A15" s="27" t="s">
        <v>13</v>
      </c>
      <c r="B15" s="28"/>
      <c r="C15" s="3">
        <v>8</v>
      </c>
      <c r="D15" s="3">
        <v>7</v>
      </c>
      <c r="E15" s="3">
        <v>6</v>
      </c>
      <c r="F15" s="3"/>
      <c r="G15" s="3"/>
      <c r="H15" s="7">
        <f t="shared" si="0"/>
        <v>21</v>
      </c>
    </row>
    <row r="16" spans="1:8" ht="27.75" customHeight="1">
      <c r="A16" s="27" t="s">
        <v>18</v>
      </c>
      <c r="B16" s="28"/>
      <c r="C16" s="3">
        <v>8</v>
      </c>
      <c r="D16" s="3">
        <v>4</v>
      </c>
      <c r="E16" s="3">
        <v>9</v>
      </c>
      <c r="F16" s="3"/>
      <c r="G16" s="3"/>
      <c r="H16" s="7">
        <f t="shared" si="0"/>
        <v>21</v>
      </c>
    </row>
    <row r="17" spans="1:8" ht="19.5" customHeight="1">
      <c r="A17" s="29" t="s">
        <v>33</v>
      </c>
      <c r="B17" s="30"/>
      <c r="C17" s="31">
        <f>SUM(C8:D16)</f>
        <v>140</v>
      </c>
      <c r="D17" s="32"/>
      <c r="E17" s="31">
        <f>SUM(E8:G16)</f>
        <v>49</v>
      </c>
      <c r="F17" s="33"/>
      <c r="G17" s="32"/>
      <c r="H17" s="7">
        <f>SUM(C17:G17)</f>
        <v>189</v>
      </c>
    </row>
    <row r="18" spans="1:8" ht="19.5" customHeight="1">
      <c r="A18" s="29" t="s">
        <v>34</v>
      </c>
      <c r="B18" s="30"/>
      <c r="C18" s="34">
        <f>C17/H17</f>
        <v>0.7407407407407407</v>
      </c>
      <c r="D18" s="35"/>
      <c r="E18" s="35"/>
      <c r="F18" s="35"/>
      <c r="G18" s="35"/>
      <c r="H18" s="36"/>
    </row>
    <row r="19" spans="1:8" ht="19.5" customHeight="1">
      <c r="A19" s="37" t="s">
        <v>25</v>
      </c>
      <c r="B19" s="9"/>
      <c r="C19" s="10"/>
      <c r="D19" s="10"/>
      <c r="E19" s="10"/>
      <c r="F19" s="10"/>
      <c r="G19" s="10"/>
      <c r="H19" s="11"/>
    </row>
    <row r="20" spans="1:8" ht="19.5" customHeight="1">
      <c r="A20" s="38"/>
      <c r="B20" s="12"/>
      <c r="C20" s="13"/>
      <c r="D20" s="13"/>
      <c r="E20" s="13"/>
      <c r="F20" s="13"/>
      <c r="G20" s="13"/>
      <c r="H20" s="14"/>
    </row>
    <row r="21" ht="7.5" customHeight="1"/>
    <row r="22" spans="1:8" ht="15" customHeight="1">
      <c r="A22" s="15" t="s">
        <v>16</v>
      </c>
      <c r="B22" s="15"/>
      <c r="C22" s="15"/>
      <c r="D22" s="15"/>
      <c r="E22" s="15"/>
      <c r="F22" s="15"/>
      <c r="G22" s="15"/>
      <c r="H22" s="15"/>
    </row>
    <row r="23" ht="5.25" customHeight="1"/>
    <row r="24" spans="1:8" ht="15" customHeight="1">
      <c r="A24" s="17" t="s">
        <v>32</v>
      </c>
      <c r="B24" s="18"/>
      <c r="C24" s="23" t="s">
        <v>37</v>
      </c>
      <c r="D24" s="23"/>
      <c r="E24" s="23"/>
      <c r="F24" s="23"/>
      <c r="G24" s="23"/>
      <c r="H24" s="23"/>
    </row>
    <row r="25" spans="1:8" ht="15" customHeight="1">
      <c r="A25" s="19"/>
      <c r="B25" s="20"/>
      <c r="C25" s="1" t="s">
        <v>27</v>
      </c>
      <c r="D25" s="23" t="s">
        <v>26</v>
      </c>
      <c r="E25" s="23" t="s">
        <v>29</v>
      </c>
      <c r="F25" s="23" t="s">
        <v>30</v>
      </c>
      <c r="G25" s="1" t="s">
        <v>28</v>
      </c>
      <c r="H25" s="24" t="s">
        <v>35</v>
      </c>
    </row>
    <row r="26" spans="1:8" ht="15" customHeight="1">
      <c r="A26" s="21"/>
      <c r="B26" s="22"/>
      <c r="C26" s="2" t="s">
        <v>31</v>
      </c>
      <c r="D26" s="23"/>
      <c r="E26" s="23"/>
      <c r="F26" s="23"/>
      <c r="G26" s="2" t="s">
        <v>36</v>
      </c>
      <c r="H26" s="24"/>
    </row>
    <row r="27" spans="1:8" ht="27.75" customHeight="1">
      <c r="A27" s="39" t="s">
        <v>20</v>
      </c>
      <c r="B27" s="40"/>
      <c r="C27" s="3">
        <v>5</v>
      </c>
      <c r="D27" s="3">
        <v>9</v>
      </c>
      <c r="E27" s="3">
        <v>4</v>
      </c>
      <c r="F27" s="3"/>
      <c r="G27" s="3"/>
      <c r="H27" s="7">
        <f aca="true" t="shared" si="1" ref="H27:H36">SUM(C27:G27)</f>
        <v>18</v>
      </c>
    </row>
    <row r="28" spans="1:8" ht="27.75" customHeight="1">
      <c r="A28" s="39" t="s">
        <v>1</v>
      </c>
      <c r="B28" s="40"/>
      <c r="C28" s="3">
        <v>5</v>
      </c>
      <c r="D28" s="3">
        <v>11</v>
      </c>
      <c r="E28" s="3">
        <v>2</v>
      </c>
      <c r="F28" s="3"/>
      <c r="G28" s="3"/>
      <c r="H28" s="7">
        <f t="shared" si="1"/>
        <v>18</v>
      </c>
    </row>
    <row r="29" spans="1:8" ht="27.75" customHeight="1">
      <c r="A29" s="39" t="s">
        <v>22</v>
      </c>
      <c r="B29" s="40"/>
      <c r="C29" s="3">
        <v>5</v>
      </c>
      <c r="D29" s="3">
        <v>9</v>
      </c>
      <c r="E29" s="3">
        <v>4</v>
      </c>
      <c r="F29" s="3"/>
      <c r="G29" s="3"/>
      <c r="H29" s="7">
        <f t="shared" si="1"/>
        <v>18</v>
      </c>
    </row>
    <row r="30" spans="1:8" ht="27.75" customHeight="1">
      <c r="A30" s="39" t="s">
        <v>21</v>
      </c>
      <c r="B30" s="40"/>
      <c r="C30" s="3">
        <v>6</v>
      </c>
      <c r="D30" s="3">
        <v>8</v>
      </c>
      <c r="E30" s="3">
        <v>4</v>
      </c>
      <c r="F30" s="3"/>
      <c r="G30" s="3"/>
      <c r="H30" s="7">
        <f t="shared" si="1"/>
        <v>18</v>
      </c>
    </row>
    <row r="31" spans="1:8" ht="45" customHeight="1">
      <c r="A31" s="39" t="s">
        <v>3</v>
      </c>
      <c r="B31" s="40"/>
      <c r="C31" s="3">
        <v>6</v>
      </c>
      <c r="D31" s="3">
        <v>5</v>
      </c>
      <c r="E31" s="3">
        <v>7</v>
      </c>
      <c r="F31" s="3"/>
      <c r="G31" s="3"/>
      <c r="H31" s="7">
        <f t="shared" si="1"/>
        <v>18</v>
      </c>
    </row>
    <row r="32" spans="1:8" ht="27.75" customHeight="1">
      <c r="A32" s="39" t="s">
        <v>15</v>
      </c>
      <c r="B32" s="40"/>
      <c r="C32" s="3">
        <v>5</v>
      </c>
      <c r="D32" s="3">
        <v>8</v>
      </c>
      <c r="E32" s="3">
        <v>5</v>
      </c>
      <c r="F32" s="3"/>
      <c r="G32" s="3"/>
      <c r="H32" s="7">
        <f t="shared" si="1"/>
        <v>18</v>
      </c>
    </row>
    <row r="33" spans="1:8" ht="27.75" customHeight="1">
      <c r="A33" s="39" t="s">
        <v>9</v>
      </c>
      <c r="B33" s="40"/>
      <c r="C33" s="3">
        <v>6</v>
      </c>
      <c r="D33" s="3">
        <v>8</v>
      </c>
      <c r="E33" s="3">
        <v>4</v>
      </c>
      <c r="F33" s="3"/>
      <c r="G33" s="3"/>
      <c r="H33" s="7">
        <f t="shared" si="1"/>
        <v>18</v>
      </c>
    </row>
    <row r="34" spans="1:8" ht="27.75" customHeight="1">
      <c r="A34" s="41" t="s">
        <v>11</v>
      </c>
      <c r="B34" s="42"/>
      <c r="C34" s="5">
        <v>5</v>
      </c>
      <c r="D34" s="5">
        <v>8</v>
      </c>
      <c r="E34" s="5">
        <v>5</v>
      </c>
      <c r="F34" s="3"/>
      <c r="G34" s="3"/>
      <c r="H34" s="7">
        <f t="shared" si="1"/>
        <v>18</v>
      </c>
    </row>
    <row r="35" spans="1:8" ht="27.75" customHeight="1">
      <c r="A35" s="41" t="s">
        <v>14</v>
      </c>
      <c r="B35" s="42"/>
      <c r="C35" s="5">
        <v>6</v>
      </c>
      <c r="D35" s="5">
        <v>9</v>
      </c>
      <c r="E35" s="5">
        <v>4</v>
      </c>
      <c r="F35" s="3"/>
      <c r="G35" s="3"/>
      <c r="H35" s="7">
        <f t="shared" si="1"/>
        <v>19</v>
      </c>
    </row>
    <row r="36" spans="1:8" ht="19.5" customHeight="1">
      <c r="A36" s="6" t="s">
        <v>33</v>
      </c>
      <c r="B36" s="8"/>
      <c r="C36" s="31">
        <f>SUM(C27:D35)</f>
        <v>124</v>
      </c>
      <c r="D36" s="32"/>
      <c r="E36" s="31">
        <f>SUM(E27:G35)</f>
        <v>39</v>
      </c>
      <c r="F36" s="33"/>
      <c r="G36" s="32"/>
      <c r="H36" s="7">
        <f t="shared" si="1"/>
        <v>163</v>
      </c>
    </row>
    <row r="37" spans="1:8" ht="19.5" customHeight="1">
      <c r="A37" s="6" t="s">
        <v>34</v>
      </c>
      <c r="B37" s="8"/>
      <c r="C37" s="34">
        <f>C36/H36</f>
        <v>0.7607361963190185</v>
      </c>
      <c r="D37" s="35"/>
      <c r="E37" s="35"/>
      <c r="F37" s="35"/>
      <c r="G37" s="35"/>
      <c r="H37" s="36"/>
    </row>
    <row r="38" spans="1:8" ht="19.5" customHeight="1">
      <c r="A38" s="37" t="s">
        <v>25</v>
      </c>
      <c r="B38" s="9"/>
      <c r="C38" s="10"/>
      <c r="D38" s="10"/>
      <c r="E38" s="10"/>
      <c r="F38" s="10"/>
      <c r="G38" s="10"/>
      <c r="H38" s="11"/>
    </row>
    <row r="39" spans="1:8" ht="19.5" customHeight="1">
      <c r="A39" s="38"/>
      <c r="B39" s="12"/>
      <c r="C39" s="13"/>
      <c r="D39" s="13"/>
      <c r="E39" s="13"/>
      <c r="F39" s="13"/>
      <c r="G39" s="13"/>
      <c r="H39" s="14"/>
    </row>
  </sheetData>
  <sheetProtection/>
  <mergeCells count="43">
    <mergeCell ref="A1:H2"/>
    <mergeCell ref="A3:H3"/>
    <mergeCell ref="A5:B7"/>
    <mergeCell ref="C5:H5"/>
    <mergeCell ref="D6:D7"/>
    <mergeCell ref="E6:E7"/>
    <mergeCell ref="F6:F7"/>
    <mergeCell ref="H6:H7"/>
    <mergeCell ref="A8:B8"/>
    <mergeCell ref="A9:B9"/>
    <mergeCell ref="A10:B10"/>
    <mergeCell ref="A11:B11"/>
    <mergeCell ref="A12:B12"/>
    <mergeCell ref="A15:B15"/>
    <mergeCell ref="A13:B13"/>
    <mergeCell ref="A14:B14"/>
    <mergeCell ref="A16:B16"/>
    <mergeCell ref="A17:B17"/>
    <mergeCell ref="C17:D17"/>
    <mergeCell ref="E17:G17"/>
    <mergeCell ref="A18:B18"/>
    <mergeCell ref="C18:H18"/>
    <mergeCell ref="A19:A20"/>
    <mergeCell ref="A22:H22"/>
    <mergeCell ref="A24:B26"/>
    <mergeCell ref="C24:H24"/>
    <mergeCell ref="D25:D26"/>
    <mergeCell ref="E25:E26"/>
    <mergeCell ref="F25:F26"/>
    <mergeCell ref="H25:H26"/>
    <mergeCell ref="A27:B27"/>
    <mergeCell ref="A28:B28"/>
    <mergeCell ref="A29:B29"/>
    <mergeCell ref="A30:B30"/>
    <mergeCell ref="A31:B31"/>
    <mergeCell ref="A32:B32"/>
    <mergeCell ref="A33:B33"/>
    <mergeCell ref="A35:B35"/>
    <mergeCell ref="C36:D36"/>
    <mergeCell ref="E36:G36"/>
    <mergeCell ref="C37:H37"/>
    <mergeCell ref="A38:A39"/>
    <mergeCell ref="A34:B34"/>
  </mergeCells>
  <printOptions/>
  <pageMargins left="0.75" right="0.75" top="1" bottom="1" header="0.5" footer="0.5"/>
  <pageSetup horizontalDpi="600" verticalDpi="600" orientation="portrait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abSelected="1" defaultGridColor="0" colorId="22" workbookViewId="0" topLeftCell="A4">
      <selection activeCell="B42" sqref="B42"/>
    </sheetView>
  </sheetViews>
  <sheetFormatPr defaultColWidth="8.88671875" defaultRowHeight="13.5"/>
  <cols>
    <col min="1" max="1" width="13.5546875" style="0" customWidth="1"/>
    <col min="2" max="2" width="20.5546875" style="0" customWidth="1"/>
    <col min="3" max="7" width="6.99609375" style="0" customWidth="1"/>
  </cols>
  <sheetData>
    <row r="1" spans="1:8" ht="13.5" customHeight="1">
      <c r="A1" s="15" t="s">
        <v>38</v>
      </c>
      <c r="B1" s="15"/>
      <c r="C1" s="16"/>
      <c r="D1" s="16"/>
      <c r="E1" s="16"/>
      <c r="F1" s="16"/>
      <c r="G1" s="16"/>
      <c r="H1" s="16"/>
    </row>
    <row r="2" spans="1:8" ht="13.5">
      <c r="A2" s="16"/>
      <c r="B2" s="16"/>
      <c r="C2" s="16"/>
      <c r="D2" s="16"/>
      <c r="E2" s="16"/>
      <c r="F2" s="16"/>
      <c r="G2" s="16"/>
      <c r="H2" s="16"/>
    </row>
    <row r="3" spans="1:8" ht="20.25" customHeight="1">
      <c r="A3" s="15" t="s">
        <v>17</v>
      </c>
      <c r="B3" s="15"/>
      <c r="C3" s="15"/>
      <c r="D3" s="15"/>
      <c r="E3" s="15"/>
      <c r="F3" s="15"/>
      <c r="G3" s="15"/>
      <c r="H3" s="15"/>
    </row>
    <row r="4" ht="7.5" customHeight="1"/>
    <row r="5" spans="1:8" ht="15" customHeight="1">
      <c r="A5" s="17" t="s">
        <v>32</v>
      </c>
      <c r="B5" s="18"/>
      <c r="C5" s="23" t="s">
        <v>37</v>
      </c>
      <c r="D5" s="23"/>
      <c r="E5" s="23"/>
      <c r="F5" s="23"/>
      <c r="G5" s="23"/>
      <c r="H5" s="23"/>
    </row>
    <row r="6" spans="1:8" ht="15" customHeight="1">
      <c r="A6" s="19"/>
      <c r="B6" s="20"/>
      <c r="C6" s="1" t="s">
        <v>27</v>
      </c>
      <c r="D6" s="23" t="s">
        <v>26</v>
      </c>
      <c r="E6" s="23" t="s">
        <v>29</v>
      </c>
      <c r="F6" s="23" t="s">
        <v>30</v>
      </c>
      <c r="G6" s="1" t="s">
        <v>28</v>
      </c>
      <c r="H6" s="24" t="s">
        <v>35</v>
      </c>
    </row>
    <row r="7" spans="1:8" ht="15" customHeight="1">
      <c r="A7" s="21"/>
      <c r="B7" s="22"/>
      <c r="C7" s="2" t="s">
        <v>31</v>
      </c>
      <c r="D7" s="23"/>
      <c r="E7" s="23"/>
      <c r="F7" s="23"/>
      <c r="G7" s="2" t="s">
        <v>36</v>
      </c>
      <c r="H7" s="24"/>
    </row>
    <row r="8" spans="1:8" ht="27.75" customHeight="1">
      <c r="A8" s="25" t="s">
        <v>23</v>
      </c>
      <c r="B8" s="26"/>
      <c r="C8" s="3">
        <f>1학년!C8+2학년!C8+3학년!C8+4학년!C8+5학년!C8+6학년!C8</f>
        <v>95</v>
      </c>
      <c r="D8" s="3">
        <f>1학년!D8+2학년!D8+3학년!D8+4학년!D8+5학년!D8+6학년!D8</f>
        <v>58</v>
      </c>
      <c r="E8" s="3">
        <f>1학년!E8+2학년!E8+3학년!E8+4학년!E8+5학년!E8+6학년!E8</f>
        <v>15</v>
      </c>
      <c r="F8" s="3">
        <f>1학년!F8+2학년!F8+3학년!F8+4학년!F8+5학년!F8+6학년!F8</f>
        <v>0</v>
      </c>
      <c r="G8" s="3">
        <f>1학년!G8+2학년!G8+3학년!G8+4학년!G8+5학년!G8+6학년!G8</f>
        <v>0</v>
      </c>
      <c r="H8" s="7">
        <f>SUM(C8:G8)</f>
        <v>168</v>
      </c>
    </row>
    <row r="9" spans="1:8" ht="27.75" customHeight="1">
      <c r="A9" s="25" t="s">
        <v>0</v>
      </c>
      <c r="B9" s="26"/>
      <c r="C9" s="3">
        <f>1학년!C9+2학년!C9+3학년!C9+4학년!C9+5학년!C9+6학년!C9</f>
        <v>74</v>
      </c>
      <c r="D9" s="3">
        <f>1학년!D9+2학년!D9+3학년!D9+4학년!D9+5학년!D9+6학년!D9</f>
        <v>69</v>
      </c>
      <c r="E9" s="3">
        <f>1학년!E9+2학년!E9+3학년!E9+4학년!E9+5학년!E9+6학년!E9</f>
        <v>25</v>
      </c>
      <c r="F9" s="3">
        <f>1학년!F9+2학년!F9+3학년!F9+4학년!F9+5학년!F9+6학년!F9</f>
        <v>0</v>
      </c>
      <c r="G9" s="3">
        <f>1학년!G9+2학년!G9+3학년!G9+4학년!G9+5학년!G9+6학년!G9</f>
        <v>0</v>
      </c>
      <c r="H9" s="7">
        <f>SUM(C9:G9)</f>
        <v>168</v>
      </c>
    </row>
    <row r="10" spans="1:8" ht="27.75" customHeight="1">
      <c r="A10" s="25" t="s">
        <v>7</v>
      </c>
      <c r="B10" s="26"/>
      <c r="C10" s="3">
        <f>1학년!C10+2학년!C10+3학년!C10+4학년!C10+5학년!C10+6학년!C10</f>
        <v>84</v>
      </c>
      <c r="D10" s="3">
        <f>1학년!D10+2학년!D10+3학년!D10+4학년!D10+5학년!D10+6학년!D10</f>
        <v>55</v>
      </c>
      <c r="E10" s="3">
        <f>1학년!E10+2학년!E10+3학년!E10+4학년!E10+5학년!E10+6학년!E10</f>
        <v>30</v>
      </c>
      <c r="F10" s="3">
        <f>1학년!F10+2학년!F10+3학년!F10+4학년!F10+5학년!F10+6학년!F10</f>
        <v>0</v>
      </c>
      <c r="G10" s="3">
        <f>1학년!G10+2학년!G10+3학년!G10+4학년!G10+5학년!G10+6학년!G10</f>
        <v>0</v>
      </c>
      <c r="H10" s="7">
        <f aca="true" t="shared" si="0" ref="H10:H16">SUM(C10:G10)</f>
        <v>169</v>
      </c>
    </row>
    <row r="11" spans="1:8" ht="27.75" customHeight="1">
      <c r="A11" s="25" t="s">
        <v>24</v>
      </c>
      <c r="B11" s="26"/>
      <c r="C11" s="3">
        <f>1학년!C11+2학년!C11+3학년!C11+4학년!C11+5학년!C11+6학년!C11</f>
        <v>87</v>
      </c>
      <c r="D11" s="3">
        <f>1학년!D11+2학년!D11+3학년!D11+4학년!D11+5학년!D11+6학년!D11</f>
        <v>58</v>
      </c>
      <c r="E11" s="3">
        <f>1학년!E11+2학년!E11+3학년!E11+4학년!E11+5학년!E11+6학년!E11</f>
        <v>23</v>
      </c>
      <c r="F11" s="3">
        <f>1학년!F11+2학년!F11+3학년!F11+4학년!F11+5학년!F11+6학년!F11</f>
        <v>0</v>
      </c>
      <c r="G11" s="3">
        <f>1학년!G11+2학년!G11+3학년!G11+4학년!G11+5학년!G11+6학년!G11</f>
        <v>0</v>
      </c>
      <c r="H11" s="7">
        <f t="shared" si="0"/>
        <v>168</v>
      </c>
    </row>
    <row r="12" spans="1:8" ht="27.75" customHeight="1">
      <c r="A12" s="25" t="s">
        <v>12</v>
      </c>
      <c r="B12" s="26"/>
      <c r="C12" s="3">
        <f>1학년!C12+2학년!C12+3학년!C12+4학년!C12+5학년!C12+6학년!C12</f>
        <v>81</v>
      </c>
      <c r="D12" s="3">
        <f>1학년!D12+2학년!D12+3학년!D12+4학년!D12+5학년!D12+6학년!D12</f>
        <v>64</v>
      </c>
      <c r="E12" s="3">
        <f>1학년!E12+2학년!E12+3학년!E12+4학년!E12+5학년!E12+6학년!E12</f>
        <v>21</v>
      </c>
      <c r="F12" s="3">
        <f>1학년!F12+2학년!F12+3학년!F12+4학년!F12+5학년!F12+6학년!F12</f>
        <v>2</v>
      </c>
      <c r="G12" s="3">
        <f>1학년!G12+2학년!G12+3학년!G12+4학년!G12+5학년!G12+6학년!G12</f>
        <v>0</v>
      </c>
      <c r="H12" s="7">
        <f t="shared" si="0"/>
        <v>168</v>
      </c>
    </row>
    <row r="13" spans="1:8" ht="27.75" customHeight="1">
      <c r="A13" s="25" t="s">
        <v>19</v>
      </c>
      <c r="B13" s="26"/>
      <c r="C13" s="3">
        <f>1학년!C13+2학년!C13+3학년!C13+4학년!C13+5학년!C13+6학년!C13</f>
        <v>65</v>
      </c>
      <c r="D13" s="3">
        <f>1학년!D13+2학년!D13+3학년!D13+4학년!D13+5학년!D13+6학년!D13</f>
        <v>55</v>
      </c>
      <c r="E13" s="3">
        <f>1학년!E13+2학년!E13+3학년!E13+4학년!E13+5학년!E13+6학년!E13</f>
        <v>40</v>
      </c>
      <c r="F13" s="3">
        <f>1학년!F13+2학년!F13+3학년!F13+4학년!F13+5학년!F13+6학년!F13</f>
        <v>6</v>
      </c>
      <c r="G13" s="3">
        <f>1학년!G13+2학년!G13+3학년!G13+4학년!G13+5학년!G13+6학년!G13</f>
        <v>1</v>
      </c>
      <c r="H13" s="7">
        <f t="shared" si="0"/>
        <v>167</v>
      </c>
    </row>
    <row r="14" spans="1:8" ht="45" customHeight="1">
      <c r="A14" s="27" t="s">
        <v>2</v>
      </c>
      <c r="B14" s="28"/>
      <c r="C14" s="3">
        <f>1학년!C14+2학년!C14+3학년!C14+4학년!C14+5학년!C14+6학년!C14</f>
        <v>74</v>
      </c>
      <c r="D14" s="3">
        <f>1학년!D14+2학년!D14+3학년!D14+4학년!D14+5학년!D14+6학년!D14</f>
        <v>58</v>
      </c>
      <c r="E14" s="3">
        <f>1학년!E14+2학년!E14+3학년!E14+4학년!E14+5학년!E14+6학년!E14</f>
        <v>36</v>
      </c>
      <c r="F14" s="3">
        <f>1학년!F14+2학년!F14+3학년!F14+4학년!F14+5학년!F14+6학년!F14</f>
        <v>0</v>
      </c>
      <c r="G14" s="3">
        <f>1학년!G14+2학년!G14+3학년!G14+4학년!G14+5학년!G14+6학년!G14</f>
        <v>0</v>
      </c>
      <c r="H14" s="7">
        <f t="shared" si="0"/>
        <v>168</v>
      </c>
    </row>
    <row r="15" spans="1:8" ht="27.75" customHeight="1">
      <c r="A15" s="27" t="s">
        <v>13</v>
      </c>
      <c r="B15" s="28"/>
      <c r="C15" s="3">
        <f>1학년!C15+2학년!C15+3학년!C15+4학년!C15+5학년!C15+6학년!C15</f>
        <v>67</v>
      </c>
      <c r="D15" s="3">
        <f>1학년!D15+2학년!D15+3학년!D15+4학년!D15+5학년!D15+6학년!D15</f>
        <v>60</v>
      </c>
      <c r="E15" s="3">
        <f>1학년!E15+2학년!E15+3학년!E15+4학년!E15+5학년!E15+6학년!E15</f>
        <v>38</v>
      </c>
      <c r="F15" s="3">
        <f>1학년!F15+2학년!F15+3학년!F15+4학년!F15+5학년!F15+6학년!F15</f>
        <v>3</v>
      </c>
      <c r="G15" s="3">
        <f>1학년!G15+2학년!G15+3학년!G15+4학년!G15+5학년!G15+6학년!G15</f>
        <v>0</v>
      </c>
      <c r="H15" s="7">
        <f t="shared" si="0"/>
        <v>168</v>
      </c>
    </row>
    <row r="16" spans="1:8" ht="27.75" customHeight="1">
      <c r="A16" s="27" t="s">
        <v>18</v>
      </c>
      <c r="B16" s="28"/>
      <c r="C16" s="3">
        <f>1학년!C16+2학년!C16+3학년!C16+4학년!C16+5학년!C16+6학년!C16</f>
        <v>87</v>
      </c>
      <c r="D16" s="3">
        <f>1학년!D16+2학년!D16+3학년!D16+4학년!D16+5학년!D16+6학년!D16</f>
        <v>49</v>
      </c>
      <c r="E16" s="3">
        <f>1학년!E16+2학년!E16+3학년!E16+4학년!E16+5학년!E16+6학년!E16</f>
        <v>30</v>
      </c>
      <c r="F16" s="3">
        <f>1학년!F16+2학년!F16+3학년!F16+4학년!F16+5학년!F16+6학년!F16</f>
        <v>1</v>
      </c>
      <c r="G16" s="3">
        <f>1학년!G16+2학년!G16+3학년!G16+4학년!G16+5학년!G16+6학년!G16</f>
        <v>1</v>
      </c>
      <c r="H16" s="7">
        <f t="shared" si="0"/>
        <v>168</v>
      </c>
    </row>
    <row r="17" spans="1:8" ht="19.5" customHeight="1">
      <c r="A17" s="29" t="s">
        <v>33</v>
      </c>
      <c r="B17" s="30"/>
      <c r="C17" s="31">
        <f>SUM(C8:D16)</f>
        <v>1240</v>
      </c>
      <c r="D17" s="32"/>
      <c r="E17" s="31">
        <f>SUM(E8:G16)</f>
        <v>272</v>
      </c>
      <c r="F17" s="33"/>
      <c r="G17" s="32"/>
      <c r="H17" s="7">
        <f>SUM(C17:G17)</f>
        <v>1512</v>
      </c>
    </row>
    <row r="18" spans="1:8" ht="19.5" customHeight="1">
      <c r="A18" s="29" t="s">
        <v>34</v>
      </c>
      <c r="B18" s="30"/>
      <c r="C18" s="34">
        <f>C17/H17</f>
        <v>0.8201058201058201</v>
      </c>
      <c r="D18" s="35"/>
      <c r="E18" s="35"/>
      <c r="F18" s="35"/>
      <c r="G18" s="35"/>
      <c r="H18" s="36"/>
    </row>
    <row r="19" ht="7.5" customHeight="1"/>
    <row r="20" spans="1:8" ht="15" customHeight="1">
      <c r="A20" s="15" t="s">
        <v>16</v>
      </c>
      <c r="B20" s="15"/>
      <c r="C20" s="15"/>
      <c r="D20" s="15"/>
      <c r="E20" s="15"/>
      <c r="F20" s="15"/>
      <c r="G20" s="15"/>
      <c r="H20" s="15"/>
    </row>
    <row r="21" ht="5.25" customHeight="1"/>
    <row r="22" spans="1:8" ht="15" customHeight="1">
      <c r="A22" s="17" t="s">
        <v>32</v>
      </c>
      <c r="B22" s="18"/>
      <c r="C22" s="23" t="s">
        <v>37</v>
      </c>
      <c r="D22" s="23"/>
      <c r="E22" s="23"/>
      <c r="F22" s="23"/>
      <c r="G22" s="23"/>
      <c r="H22" s="23"/>
    </row>
    <row r="23" spans="1:8" ht="15" customHeight="1">
      <c r="A23" s="19"/>
      <c r="B23" s="20"/>
      <c r="C23" s="1" t="s">
        <v>27</v>
      </c>
      <c r="D23" s="23" t="s">
        <v>26</v>
      </c>
      <c r="E23" s="23" t="s">
        <v>29</v>
      </c>
      <c r="F23" s="23" t="s">
        <v>30</v>
      </c>
      <c r="G23" s="1" t="s">
        <v>28</v>
      </c>
      <c r="H23" s="24" t="s">
        <v>35</v>
      </c>
    </row>
    <row r="24" spans="1:8" ht="15" customHeight="1">
      <c r="A24" s="21"/>
      <c r="B24" s="22"/>
      <c r="C24" s="2" t="s">
        <v>31</v>
      </c>
      <c r="D24" s="23"/>
      <c r="E24" s="23"/>
      <c r="F24" s="23"/>
      <c r="G24" s="2" t="s">
        <v>36</v>
      </c>
      <c r="H24" s="24"/>
    </row>
    <row r="25" spans="1:8" ht="27.75" customHeight="1">
      <c r="A25" s="39" t="s">
        <v>20</v>
      </c>
      <c r="B25" s="40"/>
      <c r="C25" s="3">
        <f>1학년!C27+2학년!C27+3학년!C27+4학년!C27+5학년!C27+6학년!C27</f>
        <v>58</v>
      </c>
      <c r="D25" s="3">
        <f>1학년!D27+2학년!D27+3학년!D27+4학년!D27+5학년!D27+6학년!D27</f>
        <v>87</v>
      </c>
      <c r="E25" s="3">
        <f>1학년!E27+2학년!E27+3학년!E27+4학년!E27+5학년!E27+6학년!E27</f>
        <v>20</v>
      </c>
      <c r="F25" s="3">
        <f>1학년!F27+2학년!F27+3학년!F27+4학년!F27+5학년!F27+6학년!F27</f>
        <v>0</v>
      </c>
      <c r="G25" s="3">
        <f>1학년!G27+2학년!G27+3학년!G27+4학년!G27+5학년!G27+6학년!G27</f>
        <v>0</v>
      </c>
      <c r="H25" s="7">
        <f>SUM(C25:G25)</f>
        <v>165</v>
      </c>
    </row>
    <row r="26" spans="1:8" ht="27.75" customHeight="1">
      <c r="A26" s="39" t="s">
        <v>1</v>
      </c>
      <c r="B26" s="40"/>
      <c r="C26" s="3">
        <f>1학년!C28+2학년!C28+3학년!C28+4학년!C28+5학년!C28+6학년!C28</f>
        <v>54</v>
      </c>
      <c r="D26" s="3">
        <f>1학년!D28+2학년!D28+3학년!D28+4학년!D28+5학년!D28+6학년!D28</f>
        <v>92</v>
      </c>
      <c r="E26" s="3">
        <f>1학년!E28+2학년!E28+3학년!E28+4학년!E28+5학년!E28+6학년!E28</f>
        <v>19</v>
      </c>
      <c r="F26" s="3">
        <f>1학년!F28+2학년!F28+3학년!F28+4학년!F28+5학년!F28+6학년!F28</f>
        <v>0</v>
      </c>
      <c r="G26" s="3">
        <f>1학년!G28+2학년!G28+3학년!G28+4학년!G28+5학년!G28+6학년!G28</f>
        <v>0</v>
      </c>
      <c r="H26" s="7">
        <f aca="true" t="shared" si="1" ref="H26:H33">SUM(C26:G26)</f>
        <v>165</v>
      </c>
    </row>
    <row r="27" spans="1:8" ht="27.75" customHeight="1">
      <c r="A27" s="39" t="s">
        <v>22</v>
      </c>
      <c r="B27" s="40"/>
      <c r="C27" s="3">
        <f>1학년!C29+2학년!C29+3학년!C29+4학년!C29+5학년!C29+6학년!C29</f>
        <v>57</v>
      </c>
      <c r="D27" s="3">
        <f>1학년!D29+2학년!D29+3학년!D29+4학년!D29+5학년!D29+6학년!D29</f>
        <v>87</v>
      </c>
      <c r="E27" s="3">
        <f>1학년!E29+2학년!E29+3학년!E29+4학년!E29+5학년!E29+6학년!E29</f>
        <v>19</v>
      </c>
      <c r="F27" s="3">
        <f>1학년!F29+2학년!F29+3학년!F29+4학년!F29+5학년!F29+6학년!F29</f>
        <v>2</v>
      </c>
      <c r="G27" s="3">
        <f>1학년!G29+2학년!G29+3학년!G29+4학년!G29+5학년!G29+6학년!G29</f>
        <v>0</v>
      </c>
      <c r="H27" s="7">
        <f t="shared" si="1"/>
        <v>165</v>
      </c>
    </row>
    <row r="28" spans="1:8" ht="27.75" customHeight="1">
      <c r="A28" s="39" t="s">
        <v>21</v>
      </c>
      <c r="B28" s="40"/>
      <c r="C28" s="3">
        <f>1학년!C30+2학년!C30+3학년!C30+4학년!C30+5학년!C30+6학년!C30</f>
        <v>48</v>
      </c>
      <c r="D28" s="3">
        <f>1학년!D30+2학년!D30+3학년!D30+4학년!D30+5학년!D30+6학년!D30</f>
        <v>72</v>
      </c>
      <c r="E28" s="3">
        <f>1학년!E30+2학년!E30+3학년!E30+4학년!E30+5학년!E30+6학년!E30</f>
        <v>42</v>
      </c>
      <c r="F28" s="3">
        <f>1학년!F30+2학년!F30+3학년!F30+4학년!F30+5학년!F30+6학년!F30</f>
        <v>4</v>
      </c>
      <c r="G28" s="3">
        <f>1학년!G30+2학년!G30+3학년!G30+4학년!G30+5학년!G30+6학년!G30</f>
        <v>0</v>
      </c>
      <c r="H28" s="7">
        <f t="shared" si="1"/>
        <v>166</v>
      </c>
    </row>
    <row r="29" spans="1:8" ht="45" customHeight="1">
      <c r="A29" s="39" t="s">
        <v>3</v>
      </c>
      <c r="B29" s="40"/>
      <c r="C29" s="3">
        <f>1학년!C31+2학년!C31+3학년!C31+4학년!C31+5학년!C31+6학년!C31</f>
        <v>53</v>
      </c>
      <c r="D29" s="3">
        <f>1학년!D31+2학년!D31+3학년!D31+4학년!D31+5학년!D31+6학년!D31</f>
        <v>79</v>
      </c>
      <c r="E29" s="3">
        <f>1학년!E31+2학년!E31+3학년!E31+4학년!E31+5학년!E31+6학년!E31</f>
        <v>31</v>
      </c>
      <c r="F29" s="3">
        <f>1학년!F31+2학년!F31+3학년!F31+4학년!F31+5학년!F31+6학년!F31</f>
        <v>1</v>
      </c>
      <c r="G29" s="3">
        <f>1학년!G31+2학년!G31+3학년!G31+4학년!G31+5학년!G31+6학년!G31</f>
        <v>0</v>
      </c>
      <c r="H29" s="7">
        <f t="shared" si="1"/>
        <v>164</v>
      </c>
    </row>
    <row r="30" spans="1:8" ht="27.75" customHeight="1">
      <c r="A30" s="39" t="s">
        <v>15</v>
      </c>
      <c r="B30" s="40"/>
      <c r="C30" s="3">
        <f>1학년!C32+2학년!C32+3학년!C32+4학년!C32+5학년!C32+6학년!C32</f>
        <v>51</v>
      </c>
      <c r="D30" s="3">
        <f>1학년!D32+2학년!D32+3학년!D32+4학년!D32+5학년!D32+6학년!D32</f>
        <v>86</v>
      </c>
      <c r="E30" s="3">
        <f>1학년!E32+2학년!E32+3학년!E32+4학년!E32+5학년!E32+6학년!E32</f>
        <v>28</v>
      </c>
      <c r="F30" s="3">
        <f>1학년!F32+2학년!F32+3학년!F32+4학년!F32+5학년!F32+6학년!F32</f>
        <v>0</v>
      </c>
      <c r="G30" s="3">
        <f>1학년!G32+2학년!G32+3학년!G32+4학년!G32+5학년!G32+6학년!G32</f>
        <v>0</v>
      </c>
      <c r="H30" s="7">
        <f t="shared" si="1"/>
        <v>165</v>
      </c>
    </row>
    <row r="31" spans="1:8" ht="27.75" customHeight="1">
      <c r="A31" s="39" t="s">
        <v>9</v>
      </c>
      <c r="B31" s="40"/>
      <c r="C31" s="3">
        <f>1학년!C33+2학년!C33+3학년!C33+4학년!C33+5학년!C33+6학년!C33</f>
        <v>60</v>
      </c>
      <c r="D31" s="3">
        <f>1학년!D33+2학년!D33+3학년!D33+4학년!D33+5학년!D33+6학년!D33</f>
        <v>77</v>
      </c>
      <c r="E31" s="3">
        <f>1학년!E33+2학년!E33+3학년!E33+4학년!E33+5학년!E33+6학년!E33</f>
        <v>28</v>
      </c>
      <c r="F31" s="3">
        <f>1학년!F33+2학년!F33+3학년!F33+4학년!F33+5학년!F33+6학년!F33</f>
        <v>0</v>
      </c>
      <c r="G31" s="3">
        <f>1학년!G33+2학년!G33+3학년!G33+4학년!G33+5학년!G33+6학년!G33</f>
        <v>0</v>
      </c>
      <c r="H31" s="7">
        <f t="shared" si="1"/>
        <v>165</v>
      </c>
    </row>
    <row r="32" spans="1:8" ht="27.75" customHeight="1">
      <c r="A32" s="41" t="s">
        <v>11</v>
      </c>
      <c r="B32" s="42"/>
      <c r="C32" s="3">
        <f>1학년!C34+2학년!C34+3학년!C34+4학년!C34+5학년!C34+6학년!C34</f>
        <v>48</v>
      </c>
      <c r="D32" s="3">
        <f>1학년!D34+2학년!D34+3학년!D34+4학년!D34+5학년!D34+6학년!D34</f>
        <v>66</v>
      </c>
      <c r="E32" s="3">
        <f>1학년!E34+2학년!E34+3학년!E34+4학년!E34+5학년!E34+6학년!E34</f>
        <v>49</v>
      </c>
      <c r="F32" s="3">
        <f>1학년!F34+2학년!F34+3학년!F34+4학년!F34+5학년!F34+6학년!F34</f>
        <v>2</v>
      </c>
      <c r="G32" s="3">
        <f>1학년!G34+2학년!G34+3학년!G34+4학년!G34+5학년!G34+6학년!G34</f>
        <v>0</v>
      </c>
      <c r="H32" s="7">
        <f t="shared" si="1"/>
        <v>165</v>
      </c>
    </row>
    <row r="33" spans="1:8" ht="27.75" customHeight="1">
      <c r="A33" s="41" t="s">
        <v>14</v>
      </c>
      <c r="B33" s="42"/>
      <c r="C33" s="3">
        <f>1학년!C35+2학년!C35+3학년!C35+4학년!C35+5학년!C35+6학년!C35</f>
        <v>58</v>
      </c>
      <c r="D33" s="3">
        <f>1학년!D35+2학년!D35+3학년!D35+4학년!D35+5학년!D35+6학년!D35</f>
        <v>80</v>
      </c>
      <c r="E33" s="3">
        <f>1학년!E35+2학년!E35+3학년!E35+4학년!E35+5학년!E35+6학년!E35</f>
        <v>23</v>
      </c>
      <c r="F33" s="3">
        <f>1학년!F35+2학년!F35+3학년!F35+4학년!F35+5학년!F35+6학년!F35</f>
        <v>1</v>
      </c>
      <c r="G33" s="3">
        <f>1학년!G35+2학년!G35+3학년!G35+4학년!G35+5학년!G35+6학년!G35</f>
        <v>0</v>
      </c>
      <c r="H33" s="7">
        <f t="shared" si="1"/>
        <v>162</v>
      </c>
    </row>
    <row r="34" spans="1:8" ht="19.5" customHeight="1">
      <c r="A34" s="6" t="s">
        <v>33</v>
      </c>
      <c r="B34" s="8"/>
      <c r="C34" s="31">
        <f>SUM(C25:D33)</f>
        <v>1213</v>
      </c>
      <c r="D34" s="32"/>
      <c r="E34" s="31">
        <f>SUM(E25:G33)</f>
        <v>269</v>
      </c>
      <c r="F34" s="33"/>
      <c r="G34" s="32"/>
      <c r="H34" s="7">
        <f>SUM(C34:G34)</f>
        <v>1482</v>
      </c>
    </row>
    <row r="35" spans="1:8" ht="19.5" customHeight="1">
      <c r="A35" s="6" t="s">
        <v>34</v>
      </c>
      <c r="B35" s="8"/>
      <c r="C35" s="34">
        <f>C34/H34</f>
        <v>0.8184885290148448</v>
      </c>
      <c r="D35" s="35"/>
      <c r="E35" s="35"/>
      <c r="F35" s="35"/>
      <c r="G35" s="35"/>
      <c r="H35" s="36"/>
    </row>
  </sheetData>
  <sheetProtection/>
  <mergeCells count="41">
    <mergeCell ref="A1:H2"/>
    <mergeCell ref="A3:H3"/>
    <mergeCell ref="A5:B7"/>
    <mergeCell ref="C5:H5"/>
    <mergeCell ref="D6:D7"/>
    <mergeCell ref="E6:E7"/>
    <mergeCell ref="F6:F7"/>
    <mergeCell ref="H6:H7"/>
    <mergeCell ref="A8:B8"/>
    <mergeCell ref="A9:B9"/>
    <mergeCell ref="A10:B10"/>
    <mergeCell ref="A11:B11"/>
    <mergeCell ref="A12:B12"/>
    <mergeCell ref="A15:B15"/>
    <mergeCell ref="A13:B13"/>
    <mergeCell ref="A14:B14"/>
    <mergeCell ref="A16:B16"/>
    <mergeCell ref="A17:B17"/>
    <mergeCell ref="C17:D17"/>
    <mergeCell ref="E17:G17"/>
    <mergeCell ref="A18:B18"/>
    <mergeCell ref="C18:H18"/>
    <mergeCell ref="A20:H20"/>
    <mergeCell ref="A22:B24"/>
    <mergeCell ref="C22:H22"/>
    <mergeCell ref="D23:D24"/>
    <mergeCell ref="E23:E24"/>
    <mergeCell ref="F23:F24"/>
    <mergeCell ref="H23:H24"/>
    <mergeCell ref="A25:B25"/>
    <mergeCell ref="A26:B26"/>
    <mergeCell ref="A27:B27"/>
    <mergeCell ref="A28:B28"/>
    <mergeCell ref="A29:B29"/>
    <mergeCell ref="A30:B30"/>
    <mergeCell ref="A31:B31"/>
    <mergeCell ref="A33:B33"/>
    <mergeCell ref="C34:D34"/>
    <mergeCell ref="E34:G34"/>
    <mergeCell ref="C35:H35"/>
    <mergeCell ref="A32:B32"/>
  </mergeCells>
  <printOptions/>
  <pageMargins left="0.75" right="0.75" top="1" bottom="1" header="0.5" footer="0.5"/>
  <pageSetup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